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hi\Documents\sinseisyorui\kashituke\"/>
    </mc:Choice>
  </mc:AlternateContent>
  <xr:revisionPtr revIDLastSave="0" documentId="8_{C0A060B2-DD29-4882-82E0-469FDE7E7354}" xr6:coauthVersionLast="47" xr6:coauthVersionMax="47" xr10:uidLastSave="{00000000-0000-0000-0000-000000000000}"/>
  <bookViews>
    <workbookView xWindow="-120" yWindow="-120" windowWidth="20730" windowHeight="11160"/>
  </bookViews>
  <sheets>
    <sheet name="貸付償還試算" sheetId="2" r:id="rId1"/>
  </sheets>
  <calcPr calcId="191029"/>
</workbook>
</file>

<file path=xl/calcChain.xml><?xml version="1.0" encoding="utf-8"?>
<calcChain xmlns="http://schemas.openxmlformats.org/spreadsheetml/2006/main">
  <c r="C9" i="2" l="1"/>
  <c r="C12" i="2" s="1"/>
  <c r="B12" i="2" s="1"/>
  <c r="E12" i="2"/>
  <c r="D12" i="2" l="1"/>
  <c r="F12" i="2" s="1"/>
  <c r="C13" i="2" s="1"/>
  <c r="D13" i="2" l="1"/>
  <c r="F13" i="2" s="1"/>
  <c r="C14" i="2" s="1"/>
  <c r="B13" i="2"/>
  <c r="D14" i="2" l="1"/>
  <c r="F14" i="2" s="1"/>
  <c r="C15" i="2" s="1"/>
  <c r="D15" i="2" s="1"/>
  <c r="F15" i="2" s="1"/>
  <c r="E13" i="2"/>
  <c r="E14" i="2"/>
  <c r="B14" i="2"/>
  <c r="C16" i="2" l="1"/>
  <c r="D16" i="2" s="1"/>
  <c r="F16" i="2" s="1"/>
  <c r="E15" i="2"/>
  <c r="B15" i="2"/>
  <c r="C17" i="2" l="1"/>
  <c r="E16" i="2"/>
  <c r="B16" i="2"/>
  <c r="B17" i="2" l="1"/>
  <c r="D17" i="2"/>
  <c r="F17" i="2" s="1"/>
  <c r="C18" i="2" l="1"/>
  <c r="D18" i="2"/>
  <c r="F18" i="2" s="1"/>
  <c r="E17" i="2"/>
  <c r="C19" i="2" l="1"/>
  <c r="E18" i="2"/>
  <c r="B18" i="2"/>
  <c r="B19" i="2" l="1"/>
  <c r="D19" i="2"/>
  <c r="F19" i="2" s="1"/>
  <c r="C20" i="2" l="1"/>
  <c r="E19" i="2"/>
  <c r="B20" i="2" l="1"/>
  <c r="D20" i="2"/>
  <c r="F20" i="2" s="1"/>
  <c r="C21" i="2" l="1"/>
  <c r="E20" i="2"/>
  <c r="B21" i="2" l="1"/>
  <c r="D21" i="2"/>
  <c r="F21" i="2" s="1"/>
  <c r="C22" i="2" l="1"/>
  <c r="E21" i="2"/>
  <c r="B22" i="2" l="1"/>
  <c r="D22" i="2"/>
  <c r="F22" i="2" s="1"/>
  <c r="C23" i="2" l="1"/>
  <c r="E22" i="2"/>
  <c r="B23" i="2" l="1"/>
  <c r="D23" i="2"/>
  <c r="F23" i="2" s="1"/>
  <c r="C24" i="2" l="1"/>
  <c r="E23" i="2"/>
  <c r="B24" i="2" l="1"/>
  <c r="D24" i="2"/>
  <c r="F24" i="2" s="1"/>
  <c r="C25" i="2" l="1"/>
  <c r="D25" i="2" s="1"/>
  <c r="F25" i="2" s="1"/>
  <c r="E24" i="2"/>
  <c r="C26" i="2" l="1"/>
  <c r="B25" i="2"/>
  <c r="E25" i="2"/>
  <c r="B26" i="2" l="1"/>
  <c r="D26" i="2"/>
  <c r="F26" i="2" s="1"/>
  <c r="C27" i="2" l="1"/>
  <c r="E26" i="2"/>
  <c r="B27" i="2" l="1"/>
  <c r="D27" i="2"/>
  <c r="F27" i="2" s="1"/>
  <c r="C28" i="2" l="1"/>
  <c r="D28" i="2"/>
  <c r="F28" i="2" s="1"/>
  <c r="E27" i="2"/>
  <c r="C29" i="2" l="1"/>
  <c r="B28" i="2"/>
  <c r="E28" i="2"/>
  <c r="B29" i="2" l="1"/>
  <c r="D29" i="2"/>
  <c r="F29" i="2" s="1"/>
  <c r="C30" i="2" l="1"/>
  <c r="D30" i="2" s="1"/>
  <c r="F30" i="2" s="1"/>
  <c r="E29" i="2"/>
  <c r="C31" i="2" l="1"/>
  <c r="D31" i="2"/>
  <c r="F31" i="2" s="1"/>
  <c r="E30" i="2"/>
  <c r="B30" i="2"/>
  <c r="C32" i="2" l="1"/>
  <c r="D32" i="2"/>
  <c r="F32" i="2" s="1"/>
  <c r="B31" i="2"/>
  <c r="E31" i="2"/>
  <c r="C33" i="2" l="1"/>
  <c r="D33" i="2" s="1"/>
  <c r="F33" i="2" s="1"/>
  <c r="B32" i="2"/>
  <c r="E32" i="2"/>
  <c r="C34" i="2" l="1"/>
  <c r="D34" i="2"/>
  <c r="F34" i="2" s="1"/>
  <c r="E33" i="2"/>
  <c r="B33" i="2"/>
  <c r="C35" i="2" l="1"/>
  <c r="D35" i="2" s="1"/>
  <c r="F35" i="2" s="1"/>
  <c r="E34" i="2"/>
  <c r="B34" i="2"/>
  <c r="C36" i="2" l="1"/>
  <c r="E35" i="2"/>
  <c r="B35" i="2"/>
  <c r="B36" i="2" l="1"/>
  <c r="D36" i="2"/>
  <c r="F36" i="2" s="1"/>
  <c r="C37" i="2" l="1"/>
  <c r="D37" i="2"/>
  <c r="F37" i="2" s="1"/>
  <c r="E36" i="2"/>
  <c r="C38" i="2" l="1"/>
  <c r="E37" i="2"/>
  <c r="B37" i="2"/>
  <c r="B38" i="2" l="1"/>
  <c r="D38" i="2"/>
  <c r="F38" i="2" s="1"/>
  <c r="C39" i="2" l="1"/>
  <c r="E38" i="2"/>
  <c r="B39" i="2" l="1"/>
  <c r="D39" i="2"/>
  <c r="F39" i="2" s="1"/>
  <c r="C40" i="2" l="1"/>
  <c r="E39" i="2"/>
  <c r="B40" i="2" l="1"/>
  <c r="D40" i="2"/>
  <c r="F40" i="2" s="1"/>
  <c r="C41" i="2" l="1"/>
  <c r="D41" i="2"/>
  <c r="F41" i="2" s="1"/>
  <c r="E40" i="2"/>
  <c r="C42" i="2" l="1"/>
  <c r="B41" i="2"/>
  <c r="E41" i="2"/>
  <c r="B42" i="2" l="1"/>
  <c r="D42" i="2"/>
  <c r="F42" i="2" s="1"/>
  <c r="C43" i="2" l="1"/>
  <c r="E42" i="2"/>
  <c r="B43" i="2" l="1"/>
  <c r="D43" i="2"/>
  <c r="F43" i="2" s="1"/>
  <c r="C44" i="2" l="1"/>
  <c r="D44" i="2"/>
  <c r="F44" i="2" s="1"/>
  <c r="E43" i="2"/>
  <c r="C45" i="2" l="1"/>
  <c r="D45" i="2"/>
  <c r="F45" i="2" s="1"/>
  <c r="B44" i="2"/>
  <c r="E44" i="2"/>
  <c r="C46" i="2" l="1"/>
  <c r="D46" i="2"/>
  <c r="F46" i="2" s="1"/>
  <c r="E45" i="2"/>
  <c r="B45" i="2"/>
  <c r="C47" i="2" l="1"/>
  <c r="D47" i="2"/>
  <c r="F47" i="2" s="1"/>
  <c r="E46" i="2"/>
  <c r="B46" i="2"/>
  <c r="C48" i="2" l="1"/>
  <c r="D48" i="2"/>
  <c r="F48" i="2" s="1"/>
  <c r="B47" i="2"/>
  <c r="E47" i="2"/>
  <c r="C49" i="2" l="1"/>
  <c r="D49" i="2"/>
  <c r="F49" i="2" s="1"/>
  <c r="B48" i="2"/>
  <c r="E48" i="2"/>
  <c r="C50" i="2" l="1"/>
  <c r="D50" i="2" s="1"/>
  <c r="F50" i="2" s="1"/>
  <c r="E49" i="2"/>
  <c r="B49" i="2"/>
  <c r="C51" i="2" l="1"/>
  <c r="D51" i="2"/>
  <c r="F51" i="2" s="1"/>
  <c r="E50" i="2"/>
  <c r="B50" i="2"/>
  <c r="C52" i="2" l="1"/>
  <c r="E51" i="2"/>
  <c r="B51" i="2"/>
  <c r="B52" i="2" l="1"/>
  <c r="D52" i="2"/>
  <c r="F52" i="2" s="1"/>
  <c r="C53" i="2" l="1"/>
  <c r="E52" i="2"/>
  <c r="B53" i="2" l="1"/>
  <c r="D53" i="2"/>
  <c r="F53" i="2" s="1"/>
  <c r="C54" i="2" l="1"/>
  <c r="E53" i="2"/>
  <c r="B54" i="2" l="1"/>
  <c r="D54" i="2"/>
  <c r="F54" i="2" s="1"/>
  <c r="C55" i="2" l="1"/>
  <c r="E54" i="2"/>
  <c r="B55" i="2" l="1"/>
  <c r="D55" i="2"/>
  <c r="F55" i="2" s="1"/>
  <c r="C56" i="2" l="1"/>
  <c r="E55" i="2"/>
  <c r="B56" i="2" l="1"/>
  <c r="D56" i="2"/>
  <c r="F56" i="2" s="1"/>
  <c r="C57" i="2" l="1"/>
  <c r="E56" i="2"/>
  <c r="B57" i="2" l="1"/>
  <c r="D57" i="2"/>
  <c r="F57" i="2" s="1"/>
  <c r="C58" i="2" l="1"/>
  <c r="D58" i="2"/>
  <c r="F58" i="2" s="1"/>
  <c r="E57" i="2"/>
  <c r="C59" i="2" l="1"/>
  <c r="D59" i="2"/>
  <c r="F59" i="2" s="1"/>
  <c r="E58" i="2"/>
  <c r="B58" i="2"/>
  <c r="C60" i="2" l="1"/>
  <c r="B59" i="2"/>
  <c r="E59" i="2"/>
  <c r="B60" i="2" l="1"/>
  <c r="D60" i="2"/>
  <c r="F60" i="2" s="1"/>
  <c r="C61" i="2" l="1"/>
  <c r="D61" i="2"/>
  <c r="F61" i="2" s="1"/>
  <c r="E60" i="2"/>
  <c r="C62" i="2" l="1"/>
  <c r="E61" i="2"/>
  <c r="B61" i="2"/>
  <c r="B62" i="2" l="1"/>
  <c r="D62" i="2"/>
  <c r="F62" i="2" s="1"/>
  <c r="C63" i="2" l="1"/>
  <c r="E62" i="2"/>
  <c r="B63" i="2" l="1"/>
  <c r="D63" i="2"/>
  <c r="F63" i="2" s="1"/>
  <c r="C64" i="2" l="1"/>
  <c r="E63" i="2"/>
  <c r="B64" i="2" l="1"/>
  <c r="D64" i="2"/>
  <c r="F64" i="2" s="1"/>
  <c r="C65" i="2" l="1"/>
  <c r="E64" i="2"/>
  <c r="B65" i="2" l="1"/>
  <c r="D65" i="2"/>
  <c r="F65" i="2" s="1"/>
  <c r="C66" i="2" l="1"/>
  <c r="D66" i="2"/>
  <c r="F66" i="2" s="1"/>
  <c r="E65" i="2"/>
  <c r="C67" i="2" l="1"/>
  <c r="D67" i="2"/>
  <c r="F67" i="2" s="1"/>
  <c r="E66" i="2"/>
  <c r="B66" i="2"/>
  <c r="C68" i="2" l="1"/>
  <c r="B67" i="2"/>
  <c r="E67" i="2"/>
  <c r="B68" i="2" l="1"/>
  <c r="D68" i="2"/>
  <c r="F68" i="2" s="1"/>
  <c r="C69" i="2" l="1"/>
  <c r="E68" i="2"/>
  <c r="B69" i="2" l="1"/>
  <c r="D69" i="2"/>
  <c r="F69" i="2" s="1"/>
  <c r="C70" i="2" l="1"/>
  <c r="D70" i="2" s="1"/>
  <c r="F70" i="2" s="1"/>
  <c r="E69" i="2"/>
  <c r="C71" i="2" l="1"/>
  <c r="D71" i="2"/>
  <c r="F71" i="2" s="1"/>
  <c r="B70" i="2"/>
  <c r="E70" i="2"/>
  <c r="C72" i="2" l="1"/>
  <c r="D72" i="2"/>
  <c r="F72" i="2" s="1"/>
  <c r="B71" i="2"/>
  <c r="E71" i="2"/>
  <c r="C73" i="2" l="1"/>
  <c r="D73" i="2"/>
  <c r="F73" i="2" s="1"/>
  <c r="B72" i="2"/>
  <c r="E72" i="2"/>
  <c r="C74" i="2" l="1"/>
  <c r="D74" i="2"/>
  <c r="F74" i="2" s="1"/>
  <c r="E73" i="2"/>
  <c r="B73" i="2"/>
  <c r="C75" i="2" l="1"/>
  <c r="D75" i="2"/>
  <c r="F75" i="2" s="1"/>
  <c r="E74" i="2"/>
  <c r="B74" i="2"/>
  <c r="C76" i="2" l="1"/>
  <c r="E75" i="2"/>
  <c r="B75" i="2"/>
  <c r="B76" i="2" l="1"/>
  <c r="D76" i="2"/>
  <c r="F76" i="2" s="1"/>
  <c r="C77" i="2" l="1"/>
  <c r="E76" i="2"/>
  <c r="B77" i="2" l="1"/>
  <c r="D77" i="2"/>
  <c r="F77" i="2" s="1"/>
  <c r="C78" i="2" l="1"/>
  <c r="E77" i="2"/>
  <c r="B78" i="2" l="1"/>
  <c r="D78" i="2"/>
  <c r="F78" i="2" s="1"/>
  <c r="C79" i="2" l="1"/>
  <c r="E78" i="2"/>
  <c r="B79" i="2" l="1"/>
  <c r="D79" i="2"/>
  <c r="F79" i="2" s="1"/>
  <c r="C80" i="2" l="1"/>
  <c r="E79" i="2"/>
  <c r="B80" i="2" l="1"/>
  <c r="D80" i="2"/>
  <c r="F80" i="2" s="1"/>
  <c r="C81" i="2" l="1"/>
  <c r="E80" i="2"/>
  <c r="B81" i="2" l="1"/>
  <c r="D81" i="2"/>
  <c r="F81" i="2" s="1"/>
  <c r="C82" i="2" l="1"/>
  <c r="D82" i="2" s="1"/>
  <c r="F82" i="2" s="1"/>
  <c r="E81" i="2"/>
  <c r="C83" i="2" l="1"/>
  <c r="D83" i="2"/>
  <c r="F83" i="2" s="1"/>
  <c r="B82" i="2"/>
  <c r="E82" i="2"/>
  <c r="C84" i="2" l="1"/>
  <c r="D84" i="2"/>
  <c r="F84" i="2" s="1"/>
  <c r="E83" i="2"/>
  <c r="B83" i="2"/>
  <c r="C85" i="2" l="1"/>
  <c r="D85" i="2"/>
  <c r="F85" i="2" s="1"/>
  <c r="E84" i="2"/>
  <c r="B84" i="2"/>
  <c r="C86" i="2" l="1"/>
  <c r="D86" i="2"/>
  <c r="F86" i="2" s="1"/>
  <c r="B85" i="2"/>
  <c r="E85" i="2"/>
  <c r="C87" i="2" l="1"/>
  <c r="D87" i="2"/>
  <c r="F87" i="2" s="1"/>
  <c r="B86" i="2"/>
  <c r="E86" i="2"/>
  <c r="C88" i="2" l="1"/>
  <c r="D88" i="2"/>
  <c r="F88" i="2"/>
  <c r="E87" i="2"/>
  <c r="B87" i="2"/>
  <c r="C89" i="2" l="1"/>
  <c r="D89" i="2"/>
  <c r="F89" i="2" s="1"/>
  <c r="B88" i="2"/>
  <c r="E88" i="2"/>
  <c r="C90" i="2" l="1"/>
  <c r="D90" i="2"/>
  <c r="F90" i="2"/>
  <c r="E89" i="2"/>
  <c r="B89" i="2"/>
  <c r="C91" i="2" l="1"/>
  <c r="D91" i="2"/>
  <c r="F91" i="2"/>
  <c r="E90" i="2"/>
  <c r="B90" i="2"/>
  <c r="C92" i="2" l="1"/>
  <c r="D92" i="2"/>
  <c r="F92" i="2" s="1"/>
  <c r="E91" i="2"/>
  <c r="B91" i="2"/>
  <c r="C93" i="2" l="1"/>
  <c r="D93" i="2"/>
  <c r="F93" i="2" s="1"/>
  <c r="B92" i="2"/>
  <c r="E92" i="2"/>
  <c r="D94" i="2" l="1"/>
  <c r="F94" i="2" s="1"/>
  <c r="C94" i="2"/>
  <c r="E93" i="2"/>
  <c r="B93" i="2"/>
  <c r="B94" i="2" l="1"/>
  <c r="E94" i="2"/>
  <c r="C95" i="2"/>
  <c r="D95" i="2"/>
  <c r="F95" i="2" s="1"/>
  <c r="C96" i="2" l="1"/>
  <c r="D96" i="2"/>
  <c r="F96" i="2" s="1"/>
  <c r="B95" i="2"/>
  <c r="E95" i="2"/>
  <c r="C97" i="2" l="1"/>
  <c r="D97" i="2"/>
  <c r="F97" i="2" s="1"/>
  <c r="B96" i="2"/>
  <c r="E96" i="2"/>
  <c r="D98" i="2" l="1"/>
  <c r="F98" i="2" s="1"/>
  <c r="C98" i="2"/>
  <c r="E97" i="2"/>
  <c r="B97" i="2"/>
  <c r="B98" i="2" l="1"/>
  <c r="E98" i="2"/>
  <c r="C99" i="2"/>
  <c r="D99" i="2"/>
  <c r="F99" i="2" s="1"/>
  <c r="D100" i="2" l="1"/>
  <c r="F100" i="2"/>
  <c r="C100" i="2"/>
  <c r="E99" i="2"/>
  <c r="B99" i="2"/>
  <c r="B100" i="2" l="1"/>
  <c r="E100" i="2"/>
  <c r="C101" i="2"/>
  <c r="D101" i="2"/>
  <c r="F101" i="2" s="1"/>
  <c r="D102" i="2" l="1"/>
  <c r="F102" i="2"/>
  <c r="C102" i="2"/>
  <c r="B101" i="2"/>
  <c r="E101" i="2"/>
  <c r="B102" i="2" l="1"/>
  <c r="E102" i="2"/>
  <c r="C103" i="2"/>
  <c r="D103" i="2"/>
  <c r="F103" i="2" s="1"/>
  <c r="C104" i="2" l="1"/>
  <c r="D104" i="2"/>
  <c r="F104" i="2"/>
  <c r="B103" i="2"/>
  <c r="E103" i="2"/>
  <c r="C105" i="2" l="1"/>
  <c r="D105" i="2"/>
  <c r="F105" i="2"/>
  <c r="E104" i="2"/>
  <c r="B104" i="2"/>
  <c r="D106" i="2" l="1"/>
  <c r="F106" i="2"/>
  <c r="C106" i="2"/>
  <c r="E105" i="2"/>
  <c r="B105" i="2"/>
  <c r="E106" i="2" l="1"/>
  <c r="B106" i="2"/>
  <c r="C107" i="2"/>
  <c r="D107" i="2"/>
  <c r="F107" i="2" s="1"/>
  <c r="C108" i="2" l="1"/>
  <c r="D108" i="2"/>
  <c r="F108" i="2" s="1"/>
  <c r="E107" i="2"/>
  <c r="B107" i="2"/>
  <c r="C109" i="2" l="1"/>
  <c r="D109" i="2"/>
  <c r="F109" i="2" s="1"/>
  <c r="E108" i="2"/>
  <c r="B108" i="2"/>
  <c r="D110" i="2" l="1"/>
  <c r="F110" i="2"/>
  <c r="C110" i="2"/>
  <c r="E109" i="2"/>
  <c r="B109" i="2"/>
  <c r="B110" i="2" l="1"/>
  <c r="E110" i="2"/>
  <c r="C111" i="2"/>
  <c r="D111" i="2"/>
  <c r="F111" i="2" s="1"/>
  <c r="C112" i="2" l="1"/>
  <c r="D112" i="2"/>
  <c r="F112" i="2" s="1"/>
  <c r="E111" i="2"/>
  <c r="B111" i="2"/>
  <c r="C113" i="2" l="1"/>
  <c r="D113" i="2"/>
  <c r="F113" i="2" s="1"/>
  <c r="B112" i="2"/>
  <c r="E112" i="2"/>
  <c r="C114" i="2" l="1"/>
  <c r="D114" i="2"/>
  <c r="F114" i="2" s="1"/>
  <c r="B113" i="2"/>
  <c r="E113" i="2"/>
  <c r="D115" i="2" l="1"/>
  <c r="C115" i="2"/>
  <c r="F115" i="2"/>
  <c r="B114" i="2"/>
  <c r="E114" i="2"/>
  <c r="C116" i="2" l="1"/>
  <c r="D116" i="2"/>
  <c r="F116" i="2" s="1"/>
  <c r="E115" i="2"/>
  <c r="B115" i="2"/>
  <c r="C117" i="2" l="1"/>
  <c r="D117" i="2"/>
  <c r="F117" i="2"/>
  <c r="E116" i="2"/>
  <c r="B116" i="2"/>
  <c r="C118" i="2" l="1"/>
  <c r="D118" i="2"/>
  <c r="F118" i="2" s="1"/>
  <c r="E117" i="2"/>
  <c r="B117" i="2"/>
  <c r="D119" i="2" l="1"/>
  <c r="C119" i="2"/>
  <c r="F119" i="2"/>
  <c r="E118" i="2"/>
  <c r="B118" i="2"/>
  <c r="C120" i="2" l="1"/>
  <c r="D120" i="2"/>
  <c r="F120" i="2"/>
  <c r="E119" i="2"/>
  <c r="B119" i="2"/>
  <c r="D121" i="2" l="1"/>
  <c r="F121" i="2"/>
  <c r="C121" i="2"/>
  <c r="B120" i="2"/>
  <c r="E120" i="2"/>
  <c r="E121" i="2" l="1"/>
  <c r="B121" i="2"/>
  <c r="D122" i="2"/>
  <c r="F122" i="2" s="1"/>
  <c r="C122" i="2"/>
  <c r="D123" i="2" l="1"/>
  <c r="F123" i="2"/>
  <c r="C123" i="2"/>
  <c r="B122" i="2"/>
  <c r="E122" i="2"/>
  <c r="B123" i="2" l="1"/>
  <c r="E123" i="2"/>
  <c r="C124" i="2"/>
  <c r="D124" i="2"/>
  <c r="F124" i="2" s="1"/>
  <c r="D125" i="2" l="1"/>
  <c r="F125" i="2" s="1"/>
  <c r="C125" i="2"/>
  <c r="B124" i="2"/>
  <c r="E124" i="2"/>
  <c r="E125" i="2" l="1"/>
  <c r="B125" i="2"/>
  <c r="F126" i="2"/>
  <c r="C126" i="2"/>
  <c r="D126" i="2"/>
  <c r="B126" i="2" l="1"/>
  <c r="E126" i="2"/>
  <c r="C127" i="2"/>
  <c r="D127" i="2"/>
  <c r="F127" i="2" s="1"/>
  <c r="C128" i="2" l="1"/>
  <c r="D128" i="2"/>
  <c r="F128" i="2"/>
  <c r="E127" i="2"/>
  <c r="B127" i="2"/>
  <c r="D129" i="2" l="1"/>
  <c r="F129" i="2"/>
  <c r="C129" i="2"/>
  <c r="E128" i="2"/>
  <c r="B128" i="2"/>
  <c r="B129" i="2" l="1"/>
  <c r="E129" i="2"/>
  <c r="C130" i="2"/>
  <c r="D130" i="2"/>
  <c r="F130" i="2" s="1"/>
  <c r="D131" i="2" l="1"/>
  <c r="F131" i="2"/>
  <c r="C131" i="2"/>
  <c r="B130" i="2"/>
  <c r="E130" i="2"/>
  <c r="E131" i="2" l="1"/>
  <c r="B131" i="2"/>
</calcChain>
</file>

<file path=xl/sharedStrings.xml><?xml version="1.0" encoding="utf-8"?>
<sst xmlns="http://schemas.openxmlformats.org/spreadsheetml/2006/main" count="18" uniqueCount="17">
  <si>
    <t>利息</t>
  </si>
  <si>
    <t>月利</t>
    <rPh sb="0" eb="2">
      <t>ゲツリ</t>
    </rPh>
    <phoneticPr fontId="2"/>
  </si>
  <si>
    <t>回数</t>
    <rPh sb="0" eb="2">
      <t>カイスウ</t>
    </rPh>
    <phoneticPr fontId="2"/>
  </si>
  <si>
    <t>据置月数</t>
    <rPh sb="0" eb="2">
      <t>スエオキ</t>
    </rPh>
    <rPh sb="2" eb="4">
      <t>ツキスウ</t>
    </rPh>
    <phoneticPr fontId="2"/>
  </si>
  <si>
    <t>返済開始年月</t>
    <rPh sb="0" eb="2">
      <t>ヘンサイ</t>
    </rPh>
    <rPh sb="2" eb="4">
      <t>カイシ</t>
    </rPh>
    <rPh sb="4" eb="6">
      <t>ネンゲツ</t>
    </rPh>
    <phoneticPr fontId="2"/>
  </si>
  <si>
    <t>返済月額</t>
    <rPh sb="0" eb="2">
      <t>ヘンサイ</t>
    </rPh>
    <rPh sb="2" eb="4">
      <t>ゲツガク</t>
    </rPh>
    <phoneticPr fontId="2"/>
  </si>
  <si>
    <t>年月</t>
    <rPh sb="0" eb="2">
      <t>ネンゲツ</t>
    </rPh>
    <phoneticPr fontId="2"/>
  </si>
  <si>
    <t>月額</t>
    <rPh sb="0" eb="2">
      <t>ゲツガク</t>
    </rPh>
    <phoneticPr fontId="2"/>
  </si>
  <si>
    <t>元金</t>
    <rPh sb="0" eb="2">
      <t>ガンキン</t>
    </rPh>
    <phoneticPr fontId="2"/>
  </si>
  <si>
    <t>元金残高</t>
    <rPh sb="0" eb="2">
      <t>ガンキン</t>
    </rPh>
    <rPh sb="2" eb="4">
      <t>ザンダカ</t>
    </rPh>
    <phoneticPr fontId="2"/>
  </si>
  <si>
    <t>借入額</t>
    <rPh sb="0" eb="2">
      <t>カリイレ</t>
    </rPh>
    <rPh sb="2" eb="3">
      <t>ガク</t>
    </rPh>
    <phoneticPr fontId="2"/>
  </si>
  <si>
    <t>↓白枠に条件入力↓</t>
    <rPh sb="1" eb="2">
      <t>シロ</t>
    </rPh>
    <rPh sb="2" eb="3">
      <t>ワク</t>
    </rPh>
    <rPh sb="4" eb="6">
      <t>ジョウケン</t>
    </rPh>
    <rPh sb="6" eb="8">
      <t>ニュウリョク</t>
    </rPh>
    <phoneticPr fontId="2"/>
  </si>
  <si>
    <t>←1(貸付月の翌々月からの返済)</t>
    <rPh sb="3" eb="5">
      <t>カシツケ</t>
    </rPh>
    <rPh sb="5" eb="6">
      <t>ツキ</t>
    </rPh>
    <rPh sb="7" eb="9">
      <t>ヨクヨク</t>
    </rPh>
    <rPh sb="9" eb="10">
      <t>ツキ</t>
    </rPh>
    <rPh sb="13" eb="15">
      <t>ヘンサイ</t>
    </rPh>
    <phoneticPr fontId="2"/>
  </si>
  <si>
    <t>←借入額を入力</t>
    <rPh sb="1" eb="3">
      <t>カリイレ</t>
    </rPh>
    <rPh sb="3" eb="4">
      <t>ガク</t>
    </rPh>
    <rPh sb="5" eb="7">
      <t>ニュウリョク</t>
    </rPh>
    <phoneticPr fontId="2"/>
  </si>
  <si>
    <t>←借り入れの時は返済希望の回数を入力</t>
    <rPh sb="1" eb="2">
      <t>カ</t>
    </rPh>
    <rPh sb="3" eb="4">
      <t>イ</t>
    </rPh>
    <rPh sb="6" eb="7">
      <t>トキ</t>
    </rPh>
    <rPh sb="8" eb="10">
      <t>ヘンサイ</t>
    </rPh>
    <rPh sb="10" eb="12">
      <t>キボウ</t>
    </rPh>
    <rPh sb="13" eb="15">
      <t>カイスウ</t>
    </rPh>
    <rPh sb="16" eb="18">
      <t>ニュウリョク</t>
    </rPh>
    <phoneticPr fontId="2"/>
  </si>
  <si>
    <t>←通常0.0007(0.07%固定)</t>
    <rPh sb="1" eb="3">
      <t>ツウジョウ</t>
    </rPh>
    <rPh sb="15" eb="17">
      <t>コテイ</t>
    </rPh>
    <phoneticPr fontId="2"/>
  </si>
  <si>
    <t>←年月日2024/2/1 またはR6/2/1と入力</t>
    <rPh sb="1" eb="4">
      <t>ネンガッピ</t>
    </rPh>
    <rPh sb="23" eb="25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</si>
</sst>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yyyy&quot;年&quot;m&quot;月&quot;;@"/>
    <numFmt numFmtId="185" formatCode="[$-411]yyyy\ gee&quot;年&quot;mm&quot;月&quot;;@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38" fontId="1" fillId="0" borderId="0" xfId="1">
      <alignment vertical="center"/>
    </xf>
    <xf numFmtId="0" fontId="0" fillId="2" borderId="1" xfId="0" applyFill="1" applyBorder="1">
      <alignment vertical="center"/>
    </xf>
    <xf numFmtId="38" fontId="1" fillId="0" borderId="0" xfId="1" quotePrefix="1">
      <alignment vertical="center"/>
    </xf>
    <xf numFmtId="0" fontId="0" fillId="3" borderId="1" xfId="0" applyFill="1" applyBorder="1">
      <alignment vertical="center"/>
    </xf>
    <xf numFmtId="38" fontId="1" fillId="3" borderId="1" xfId="1" applyFill="1" applyBorder="1">
      <alignment vertical="center"/>
    </xf>
    <xf numFmtId="185" fontId="1" fillId="3" borderId="1" xfId="1" applyNumberFormat="1" applyFont="1" applyFill="1" applyBorder="1">
      <alignment vertical="center"/>
    </xf>
    <xf numFmtId="38" fontId="1" fillId="3" borderId="2" xfId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38" fontId="1" fillId="2" borderId="1" xfId="1" applyFill="1" applyBorder="1" applyAlignment="1">
      <alignment horizontal="center" vertical="center"/>
    </xf>
    <xf numFmtId="0" fontId="1" fillId="3" borderId="1" xfId="1" applyNumberFormat="1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38" fontId="4" fillId="0" borderId="0" xfId="1" applyFont="1">
      <alignment vertical="center"/>
    </xf>
    <xf numFmtId="38" fontId="1" fillId="0" borderId="4" xfId="1" applyBorder="1" applyProtection="1">
      <alignment vertical="center"/>
      <protection locked="0"/>
    </xf>
    <xf numFmtId="38" fontId="1" fillId="0" borderId="1" xfId="1" applyBorder="1" applyProtection="1">
      <alignment vertical="center"/>
      <protection locked="0"/>
    </xf>
    <xf numFmtId="181" fontId="1" fillId="0" borderId="1" xfId="1" applyNumberFormat="1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1"/>
  <sheetViews>
    <sheetView tabSelected="1" workbookViewId="0">
      <selection activeCell="B7" sqref="B7"/>
    </sheetView>
  </sheetViews>
  <sheetFormatPr defaultRowHeight="12" x14ac:dyDescent="0.15"/>
  <cols>
    <col min="1" max="1" width="13.140625" bestFit="1" customWidth="1"/>
    <col min="2" max="2" width="15.7109375" bestFit="1" customWidth="1"/>
    <col min="3" max="3" width="9.5703125" style="1" bestFit="1" customWidth="1"/>
    <col min="4" max="5" width="9.140625" style="1"/>
    <col min="6" max="6" width="10.5703125" style="1" bestFit="1" customWidth="1"/>
    <col min="7" max="12" width="9.140625" style="1"/>
  </cols>
  <sheetData>
    <row r="2" spans="1:6" x14ac:dyDescent="0.15">
      <c r="B2" s="11" t="s">
        <v>11</v>
      </c>
    </row>
    <row r="3" spans="1:6" x14ac:dyDescent="0.15">
      <c r="A3" s="2" t="s">
        <v>1</v>
      </c>
      <c r="B3" s="10">
        <v>6.9999999999999999E-4</v>
      </c>
      <c r="C3" s="12" t="s">
        <v>15</v>
      </c>
    </row>
    <row r="4" spans="1:6" x14ac:dyDescent="0.15">
      <c r="A4" s="2" t="s">
        <v>10</v>
      </c>
      <c r="B4" s="13">
        <v>1000000</v>
      </c>
      <c r="C4" s="12" t="s">
        <v>13</v>
      </c>
    </row>
    <row r="5" spans="1:6" x14ac:dyDescent="0.15">
      <c r="A5" s="2" t="s">
        <v>2</v>
      </c>
      <c r="B5" s="14">
        <v>72</v>
      </c>
      <c r="C5" s="12" t="s">
        <v>14</v>
      </c>
    </row>
    <row r="6" spans="1:6" x14ac:dyDescent="0.15">
      <c r="A6" s="2" t="s">
        <v>3</v>
      </c>
      <c r="B6" s="10">
        <v>1</v>
      </c>
      <c r="C6" s="12" t="s">
        <v>12</v>
      </c>
    </row>
    <row r="7" spans="1:6" x14ac:dyDescent="0.15">
      <c r="A7" s="2" t="s">
        <v>4</v>
      </c>
      <c r="B7" s="15">
        <v>45323</v>
      </c>
      <c r="C7" s="12" t="s">
        <v>16</v>
      </c>
    </row>
    <row r="8" spans="1:6" x14ac:dyDescent="0.15">
      <c r="C8" s="3"/>
    </row>
    <row r="9" spans="1:6" x14ac:dyDescent="0.15">
      <c r="B9" s="2" t="s">
        <v>5</v>
      </c>
      <c r="C9" s="7">
        <f>ROUND(0-PMT($B$3,$B$5,$B$4+$B$4*$B$3*$B$6,0,0),0)</f>
        <v>14257</v>
      </c>
    </row>
    <row r="11" spans="1:6" x14ac:dyDescent="0.15">
      <c r="A11" s="8" t="s">
        <v>2</v>
      </c>
      <c r="B11" s="8" t="s">
        <v>6</v>
      </c>
      <c r="C11" s="9" t="s">
        <v>7</v>
      </c>
      <c r="D11" s="9" t="s">
        <v>8</v>
      </c>
      <c r="E11" s="9" t="s">
        <v>0</v>
      </c>
      <c r="F11" s="9" t="s">
        <v>9</v>
      </c>
    </row>
    <row r="12" spans="1:6" x14ac:dyDescent="0.15">
      <c r="A12" s="4">
        <v>1</v>
      </c>
      <c r="B12" s="6">
        <f t="shared" ref="B12:B75" si="0">IF(C12&gt;0,DATE(YEAR($B$7),MONTH($B$7)+A12-1,1),"")</f>
        <v>45323</v>
      </c>
      <c r="C12" s="5">
        <f>C9</f>
        <v>14257</v>
      </c>
      <c r="D12" s="5">
        <f>C12-E12</f>
        <v>12857</v>
      </c>
      <c r="E12" s="5">
        <f>ROUND($B$4*$B$3*(B6+1),0)</f>
        <v>1400</v>
      </c>
      <c r="F12" s="5">
        <f>B4-D12</f>
        <v>987143</v>
      </c>
    </row>
    <row r="13" spans="1:6" x14ac:dyDescent="0.15">
      <c r="A13" s="4">
        <v>2</v>
      </c>
      <c r="B13" s="6">
        <f t="shared" si="0"/>
        <v>45352</v>
      </c>
      <c r="C13" s="5">
        <f t="shared" ref="C13:C76" si="1">IF(F12&gt;0,$C$9,0)</f>
        <v>14257</v>
      </c>
      <c r="D13" s="5">
        <f t="shared" ref="D13:D76" si="2">IF(F12&gt;0,IF(F12&lt;C13,F12,ROUND(0-PPMT($B$3,A13,$B$5,$B$4+$B$4*$B$3*$B$6,0),0)),0)</f>
        <v>13566</v>
      </c>
      <c r="E13" s="5">
        <f t="shared" ref="E13:E76" si="3">C13-D13</f>
        <v>691</v>
      </c>
      <c r="F13" s="5">
        <f t="shared" ref="F13:F76" si="4">F12-D13</f>
        <v>973577</v>
      </c>
    </row>
    <row r="14" spans="1:6" x14ac:dyDescent="0.15">
      <c r="A14" s="4">
        <v>3</v>
      </c>
      <c r="B14" s="6">
        <f t="shared" si="0"/>
        <v>45383</v>
      </c>
      <c r="C14" s="5">
        <f t="shared" si="1"/>
        <v>14257</v>
      </c>
      <c r="D14" s="5">
        <f t="shared" si="2"/>
        <v>13575</v>
      </c>
      <c r="E14" s="5">
        <f t="shared" si="3"/>
        <v>682</v>
      </c>
      <c r="F14" s="5">
        <f t="shared" si="4"/>
        <v>960002</v>
      </c>
    </row>
    <row r="15" spans="1:6" x14ac:dyDescent="0.15">
      <c r="A15" s="4">
        <v>4</v>
      </c>
      <c r="B15" s="6">
        <f t="shared" si="0"/>
        <v>45413</v>
      </c>
      <c r="C15" s="5">
        <f t="shared" si="1"/>
        <v>14257</v>
      </c>
      <c r="D15" s="5">
        <f t="shared" si="2"/>
        <v>13585</v>
      </c>
      <c r="E15" s="5">
        <f t="shared" si="3"/>
        <v>672</v>
      </c>
      <c r="F15" s="5">
        <f t="shared" si="4"/>
        <v>946417</v>
      </c>
    </row>
    <row r="16" spans="1:6" x14ac:dyDescent="0.15">
      <c r="A16" s="4">
        <v>5</v>
      </c>
      <c r="B16" s="6">
        <f t="shared" si="0"/>
        <v>45444</v>
      </c>
      <c r="C16" s="5">
        <f t="shared" si="1"/>
        <v>14257</v>
      </c>
      <c r="D16" s="5">
        <f t="shared" si="2"/>
        <v>13594</v>
      </c>
      <c r="E16" s="5">
        <f t="shared" si="3"/>
        <v>663</v>
      </c>
      <c r="F16" s="5">
        <f t="shared" si="4"/>
        <v>932823</v>
      </c>
    </row>
    <row r="17" spans="1:6" x14ac:dyDescent="0.15">
      <c r="A17" s="4">
        <v>6</v>
      </c>
      <c r="B17" s="6">
        <f t="shared" si="0"/>
        <v>45474</v>
      </c>
      <c r="C17" s="5">
        <f t="shared" si="1"/>
        <v>14257</v>
      </c>
      <c r="D17" s="5">
        <f t="shared" si="2"/>
        <v>13604</v>
      </c>
      <c r="E17" s="5">
        <f t="shared" si="3"/>
        <v>653</v>
      </c>
      <c r="F17" s="5">
        <f t="shared" si="4"/>
        <v>919219</v>
      </c>
    </row>
    <row r="18" spans="1:6" x14ac:dyDescent="0.15">
      <c r="A18" s="4">
        <v>7</v>
      </c>
      <c r="B18" s="6">
        <f t="shared" si="0"/>
        <v>45505</v>
      </c>
      <c r="C18" s="5">
        <f t="shared" si="1"/>
        <v>14257</v>
      </c>
      <c r="D18" s="5">
        <f t="shared" si="2"/>
        <v>13613</v>
      </c>
      <c r="E18" s="5">
        <f t="shared" si="3"/>
        <v>644</v>
      </c>
      <c r="F18" s="5">
        <f t="shared" si="4"/>
        <v>905606</v>
      </c>
    </row>
    <row r="19" spans="1:6" x14ac:dyDescent="0.15">
      <c r="A19" s="4">
        <v>8</v>
      </c>
      <c r="B19" s="6">
        <f t="shared" si="0"/>
        <v>45536</v>
      </c>
      <c r="C19" s="5">
        <f t="shared" si="1"/>
        <v>14257</v>
      </c>
      <c r="D19" s="5">
        <f t="shared" si="2"/>
        <v>13623</v>
      </c>
      <c r="E19" s="5">
        <f t="shared" si="3"/>
        <v>634</v>
      </c>
      <c r="F19" s="5">
        <f t="shared" si="4"/>
        <v>891983</v>
      </c>
    </row>
    <row r="20" spans="1:6" x14ac:dyDescent="0.15">
      <c r="A20" s="4">
        <v>9</v>
      </c>
      <c r="B20" s="6">
        <f t="shared" si="0"/>
        <v>45566</v>
      </c>
      <c r="C20" s="5">
        <f t="shared" si="1"/>
        <v>14257</v>
      </c>
      <c r="D20" s="5">
        <f t="shared" si="2"/>
        <v>13632</v>
      </c>
      <c r="E20" s="5">
        <f t="shared" si="3"/>
        <v>625</v>
      </c>
      <c r="F20" s="5">
        <f t="shared" si="4"/>
        <v>878351</v>
      </c>
    </row>
    <row r="21" spans="1:6" x14ac:dyDescent="0.15">
      <c r="A21" s="4">
        <v>10</v>
      </c>
      <c r="B21" s="6">
        <f t="shared" si="0"/>
        <v>45597</v>
      </c>
      <c r="C21" s="5">
        <f t="shared" si="1"/>
        <v>14257</v>
      </c>
      <c r="D21" s="5">
        <f t="shared" si="2"/>
        <v>13642</v>
      </c>
      <c r="E21" s="5">
        <f t="shared" si="3"/>
        <v>615</v>
      </c>
      <c r="F21" s="5">
        <f t="shared" si="4"/>
        <v>864709</v>
      </c>
    </row>
    <row r="22" spans="1:6" x14ac:dyDescent="0.15">
      <c r="A22" s="4">
        <v>11</v>
      </c>
      <c r="B22" s="6">
        <f t="shared" si="0"/>
        <v>45627</v>
      </c>
      <c r="C22" s="5">
        <f t="shared" si="1"/>
        <v>14257</v>
      </c>
      <c r="D22" s="5">
        <f t="shared" si="2"/>
        <v>13651</v>
      </c>
      <c r="E22" s="5">
        <f t="shared" si="3"/>
        <v>606</v>
      </c>
      <c r="F22" s="5">
        <f t="shared" si="4"/>
        <v>851058</v>
      </c>
    </row>
    <row r="23" spans="1:6" x14ac:dyDescent="0.15">
      <c r="A23" s="4">
        <v>12</v>
      </c>
      <c r="B23" s="6">
        <f t="shared" si="0"/>
        <v>45658</v>
      </c>
      <c r="C23" s="5">
        <f t="shared" si="1"/>
        <v>14257</v>
      </c>
      <c r="D23" s="5">
        <f t="shared" si="2"/>
        <v>13661</v>
      </c>
      <c r="E23" s="5">
        <f t="shared" si="3"/>
        <v>596</v>
      </c>
      <c r="F23" s="5">
        <f t="shared" si="4"/>
        <v>837397</v>
      </c>
    </row>
    <row r="24" spans="1:6" x14ac:dyDescent="0.15">
      <c r="A24" s="4">
        <v>13</v>
      </c>
      <c r="B24" s="6">
        <f t="shared" si="0"/>
        <v>45689</v>
      </c>
      <c r="C24" s="5">
        <f t="shared" si="1"/>
        <v>14257</v>
      </c>
      <c r="D24" s="5">
        <f t="shared" si="2"/>
        <v>13670</v>
      </c>
      <c r="E24" s="5">
        <f t="shared" si="3"/>
        <v>587</v>
      </c>
      <c r="F24" s="5">
        <f t="shared" si="4"/>
        <v>823727</v>
      </c>
    </row>
    <row r="25" spans="1:6" x14ac:dyDescent="0.15">
      <c r="A25" s="4">
        <v>14</v>
      </c>
      <c r="B25" s="6">
        <f t="shared" si="0"/>
        <v>45717</v>
      </c>
      <c r="C25" s="5">
        <f t="shared" si="1"/>
        <v>14257</v>
      </c>
      <c r="D25" s="5">
        <f t="shared" si="2"/>
        <v>13680</v>
      </c>
      <c r="E25" s="5">
        <f t="shared" si="3"/>
        <v>577</v>
      </c>
      <c r="F25" s="5">
        <f t="shared" si="4"/>
        <v>810047</v>
      </c>
    </row>
    <row r="26" spans="1:6" x14ac:dyDescent="0.15">
      <c r="A26" s="4">
        <v>15</v>
      </c>
      <c r="B26" s="6">
        <f t="shared" si="0"/>
        <v>45748</v>
      </c>
      <c r="C26" s="5">
        <f t="shared" si="1"/>
        <v>14257</v>
      </c>
      <c r="D26" s="5">
        <f t="shared" si="2"/>
        <v>13690</v>
      </c>
      <c r="E26" s="5">
        <f t="shared" si="3"/>
        <v>567</v>
      </c>
      <c r="F26" s="5">
        <f t="shared" si="4"/>
        <v>796357</v>
      </c>
    </row>
    <row r="27" spans="1:6" x14ac:dyDescent="0.15">
      <c r="A27" s="4">
        <v>16</v>
      </c>
      <c r="B27" s="6">
        <f t="shared" si="0"/>
        <v>45778</v>
      </c>
      <c r="C27" s="5">
        <f t="shared" si="1"/>
        <v>14257</v>
      </c>
      <c r="D27" s="5">
        <f t="shared" si="2"/>
        <v>13699</v>
      </c>
      <c r="E27" s="5">
        <f t="shared" si="3"/>
        <v>558</v>
      </c>
      <c r="F27" s="5">
        <f t="shared" si="4"/>
        <v>782658</v>
      </c>
    </row>
    <row r="28" spans="1:6" x14ac:dyDescent="0.15">
      <c r="A28" s="4">
        <v>17</v>
      </c>
      <c r="B28" s="6">
        <f t="shared" si="0"/>
        <v>45809</v>
      </c>
      <c r="C28" s="5">
        <f t="shared" si="1"/>
        <v>14257</v>
      </c>
      <c r="D28" s="5">
        <f t="shared" si="2"/>
        <v>13709</v>
      </c>
      <c r="E28" s="5">
        <f t="shared" si="3"/>
        <v>548</v>
      </c>
      <c r="F28" s="5">
        <f t="shared" si="4"/>
        <v>768949</v>
      </c>
    </row>
    <row r="29" spans="1:6" x14ac:dyDescent="0.15">
      <c r="A29" s="4">
        <v>18</v>
      </c>
      <c r="B29" s="6">
        <f t="shared" si="0"/>
        <v>45839</v>
      </c>
      <c r="C29" s="5">
        <f t="shared" si="1"/>
        <v>14257</v>
      </c>
      <c r="D29" s="5">
        <f t="shared" si="2"/>
        <v>13718</v>
      </c>
      <c r="E29" s="5">
        <f t="shared" si="3"/>
        <v>539</v>
      </c>
      <c r="F29" s="5">
        <f t="shared" si="4"/>
        <v>755231</v>
      </c>
    </row>
    <row r="30" spans="1:6" x14ac:dyDescent="0.15">
      <c r="A30" s="4">
        <v>19</v>
      </c>
      <c r="B30" s="6">
        <f t="shared" si="0"/>
        <v>45870</v>
      </c>
      <c r="C30" s="5">
        <f t="shared" si="1"/>
        <v>14257</v>
      </c>
      <c r="D30" s="5">
        <f t="shared" si="2"/>
        <v>13728</v>
      </c>
      <c r="E30" s="5">
        <f t="shared" si="3"/>
        <v>529</v>
      </c>
      <c r="F30" s="5">
        <f t="shared" si="4"/>
        <v>741503</v>
      </c>
    </row>
    <row r="31" spans="1:6" x14ac:dyDescent="0.15">
      <c r="A31" s="4">
        <v>20</v>
      </c>
      <c r="B31" s="6">
        <f t="shared" si="0"/>
        <v>45901</v>
      </c>
      <c r="C31" s="5">
        <f t="shared" si="1"/>
        <v>14257</v>
      </c>
      <c r="D31" s="5">
        <f t="shared" si="2"/>
        <v>13738</v>
      </c>
      <c r="E31" s="5">
        <f t="shared" si="3"/>
        <v>519</v>
      </c>
      <c r="F31" s="5">
        <f t="shared" si="4"/>
        <v>727765</v>
      </c>
    </row>
    <row r="32" spans="1:6" x14ac:dyDescent="0.15">
      <c r="A32" s="4">
        <v>21</v>
      </c>
      <c r="B32" s="6">
        <f t="shared" si="0"/>
        <v>45931</v>
      </c>
      <c r="C32" s="5">
        <f t="shared" si="1"/>
        <v>14257</v>
      </c>
      <c r="D32" s="5">
        <f t="shared" si="2"/>
        <v>13747</v>
      </c>
      <c r="E32" s="5">
        <f t="shared" si="3"/>
        <v>510</v>
      </c>
      <c r="F32" s="5">
        <f t="shared" si="4"/>
        <v>714018</v>
      </c>
    </row>
    <row r="33" spans="1:6" x14ac:dyDescent="0.15">
      <c r="A33" s="4">
        <v>22</v>
      </c>
      <c r="B33" s="6">
        <f t="shared" si="0"/>
        <v>45962</v>
      </c>
      <c r="C33" s="5">
        <f t="shared" si="1"/>
        <v>14257</v>
      </c>
      <c r="D33" s="5">
        <f t="shared" si="2"/>
        <v>13757</v>
      </c>
      <c r="E33" s="5">
        <f t="shared" si="3"/>
        <v>500</v>
      </c>
      <c r="F33" s="5">
        <f t="shared" si="4"/>
        <v>700261</v>
      </c>
    </row>
    <row r="34" spans="1:6" x14ac:dyDescent="0.15">
      <c r="A34" s="4">
        <v>23</v>
      </c>
      <c r="B34" s="6">
        <f t="shared" si="0"/>
        <v>45992</v>
      </c>
      <c r="C34" s="5">
        <f t="shared" si="1"/>
        <v>14257</v>
      </c>
      <c r="D34" s="5">
        <f t="shared" si="2"/>
        <v>13766</v>
      </c>
      <c r="E34" s="5">
        <f t="shared" si="3"/>
        <v>491</v>
      </c>
      <c r="F34" s="5">
        <f t="shared" si="4"/>
        <v>686495</v>
      </c>
    </row>
    <row r="35" spans="1:6" x14ac:dyDescent="0.15">
      <c r="A35" s="4">
        <v>24</v>
      </c>
      <c r="B35" s="6">
        <f t="shared" si="0"/>
        <v>46023</v>
      </c>
      <c r="C35" s="5">
        <f t="shared" si="1"/>
        <v>14257</v>
      </c>
      <c r="D35" s="5">
        <f t="shared" si="2"/>
        <v>13776</v>
      </c>
      <c r="E35" s="5">
        <f t="shared" si="3"/>
        <v>481</v>
      </c>
      <c r="F35" s="5">
        <f t="shared" si="4"/>
        <v>672719</v>
      </c>
    </row>
    <row r="36" spans="1:6" x14ac:dyDescent="0.15">
      <c r="A36" s="4">
        <v>25</v>
      </c>
      <c r="B36" s="6">
        <f t="shared" si="0"/>
        <v>46054</v>
      </c>
      <c r="C36" s="5">
        <f t="shared" si="1"/>
        <v>14257</v>
      </c>
      <c r="D36" s="5">
        <f t="shared" si="2"/>
        <v>13786</v>
      </c>
      <c r="E36" s="5">
        <f t="shared" si="3"/>
        <v>471</v>
      </c>
      <c r="F36" s="5">
        <f t="shared" si="4"/>
        <v>658933</v>
      </c>
    </row>
    <row r="37" spans="1:6" x14ac:dyDescent="0.15">
      <c r="A37" s="4">
        <v>26</v>
      </c>
      <c r="B37" s="6">
        <f t="shared" si="0"/>
        <v>46082</v>
      </c>
      <c r="C37" s="5">
        <f t="shared" si="1"/>
        <v>14257</v>
      </c>
      <c r="D37" s="5">
        <f t="shared" si="2"/>
        <v>13795</v>
      </c>
      <c r="E37" s="5">
        <f t="shared" si="3"/>
        <v>462</v>
      </c>
      <c r="F37" s="5">
        <f t="shared" si="4"/>
        <v>645138</v>
      </c>
    </row>
    <row r="38" spans="1:6" x14ac:dyDescent="0.15">
      <c r="A38" s="4">
        <v>27</v>
      </c>
      <c r="B38" s="6">
        <f t="shared" si="0"/>
        <v>46113</v>
      </c>
      <c r="C38" s="5">
        <f t="shared" si="1"/>
        <v>14257</v>
      </c>
      <c r="D38" s="5">
        <f t="shared" si="2"/>
        <v>13805</v>
      </c>
      <c r="E38" s="5">
        <f t="shared" si="3"/>
        <v>452</v>
      </c>
      <c r="F38" s="5">
        <f t="shared" si="4"/>
        <v>631333</v>
      </c>
    </row>
    <row r="39" spans="1:6" x14ac:dyDescent="0.15">
      <c r="A39" s="4">
        <v>28</v>
      </c>
      <c r="B39" s="6">
        <f t="shared" si="0"/>
        <v>46143</v>
      </c>
      <c r="C39" s="5">
        <f t="shared" si="1"/>
        <v>14257</v>
      </c>
      <c r="D39" s="5">
        <f t="shared" si="2"/>
        <v>13815</v>
      </c>
      <c r="E39" s="5">
        <f t="shared" si="3"/>
        <v>442</v>
      </c>
      <c r="F39" s="5">
        <f t="shared" si="4"/>
        <v>617518</v>
      </c>
    </row>
    <row r="40" spans="1:6" x14ac:dyDescent="0.15">
      <c r="A40" s="4">
        <v>29</v>
      </c>
      <c r="B40" s="6">
        <f t="shared" si="0"/>
        <v>46174</v>
      </c>
      <c r="C40" s="5">
        <f t="shared" si="1"/>
        <v>14257</v>
      </c>
      <c r="D40" s="5">
        <f t="shared" si="2"/>
        <v>13824</v>
      </c>
      <c r="E40" s="5">
        <f t="shared" si="3"/>
        <v>433</v>
      </c>
      <c r="F40" s="5">
        <f t="shared" si="4"/>
        <v>603694</v>
      </c>
    </row>
    <row r="41" spans="1:6" x14ac:dyDescent="0.15">
      <c r="A41" s="4">
        <v>30</v>
      </c>
      <c r="B41" s="6">
        <f t="shared" si="0"/>
        <v>46204</v>
      </c>
      <c r="C41" s="5">
        <f t="shared" si="1"/>
        <v>14257</v>
      </c>
      <c r="D41" s="5">
        <f t="shared" si="2"/>
        <v>13834</v>
      </c>
      <c r="E41" s="5">
        <f t="shared" si="3"/>
        <v>423</v>
      </c>
      <c r="F41" s="5">
        <f t="shared" si="4"/>
        <v>589860</v>
      </c>
    </row>
    <row r="42" spans="1:6" x14ac:dyDescent="0.15">
      <c r="A42" s="4">
        <v>31</v>
      </c>
      <c r="B42" s="6">
        <f t="shared" si="0"/>
        <v>46235</v>
      </c>
      <c r="C42" s="5">
        <f t="shared" si="1"/>
        <v>14257</v>
      </c>
      <c r="D42" s="5">
        <f t="shared" si="2"/>
        <v>13844</v>
      </c>
      <c r="E42" s="5">
        <f t="shared" si="3"/>
        <v>413</v>
      </c>
      <c r="F42" s="5">
        <f t="shared" si="4"/>
        <v>576016</v>
      </c>
    </row>
    <row r="43" spans="1:6" x14ac:dyDescent="0.15">
      <c r="A43" s="4">
        <v>32</v>
      </c>
      <c r="B43" s="6">
        <f t="shared" si="0"/>
        <v>46266</v>
      </c>
      <c r="C43" s="5">
        <f t="shared" si="1"/>
        <v>14257</v>
      </c>
      <c r="D43" s="5">
        <f t="shared" si="2"/>
        <v>13853</v>
      </c>
      <c r="E43" s="5">
        <f t="shared" si="3"/>
        <v>404</v>
      </c>
      <c r="F43" s="5">
        <f t="shared" si="4"/>
        <v>562163</v>
      </c>
    </row>
    <row r="44" spans="1:6" x14ac:dyDescent="0.15">
      <c r="A44" s="4">
        <v>33</v>
      </c>
      <c r="B44" s="6">
        <f t="shared" si="0"/>
        <v>46296</v>
      </c>
      <c r="C44" s="5">
        <f t="shared" si="1"/>
        <v>14257</v>
      </c>
      <c r="D44" s="5">
        <f t="shared" si="2"/>
        <v>13863</v>
      </c>
      <c r="E44" s="5">
        <f t="shared" si="3"/>
        <v>394</v>
      </c>
      <c r="F44" s="5">
        <f t="shared" si="4"/>
        <v>548300</v>
      </c>
    </row>
    <row r="45" spans="1:6" x14ac:dyDescent="0.15">
      <c r="A45" s="4">
        <v>34</v>
      </c>
      <c r="B45" s="6">
        <f t="shared" si="0"/>
        <v>46327</v>
      </c>
      <c r="C45" s="5">
        <f t="shared" si="1"/>
        <v>14257</v>
      </c>
      <c r="D45" s="5">
        <f t="shared" si="2"/>
        <v>13873</v>
      </c>
      <c r="E45" s="5">
        <f t="shared" si="3"/>
        <v>384</v>
      </c>
      <c r="F45" s="5">
        <f t="shared" si="4"/>
        <v>534427</v>
      </c>
    </row>
    <row r="46" spans="1:6" x14ac:dyDescent="0.15">
      <c r="A46" s="4">
        <v>35</v>
      </c>
      <c r="B46" s="6">
        <f t="shared" si="0"/>
        <v>46357</v>
      </c>
      <c r="C46" s="5">
        <f t="shared" si="1"/>
        <v>14257</v>
      </c>
      <c r="D46" s="5">
        <f t="shared" si="2"/>
        <v>13883</v>
      </c>
      <c r="E46" s="5">
        <f t="shared" si="3"/>
        <v>374</v>
      </c>
      <c r="F46" s="5">
        <f t="shared" si="4"/>
        <v>520544</v>
      </c>
    </row>
    <row r="47" spans="1:6" x14ac:dyDescent="0.15">
      <c r="A47" s="4">
        <v>36</v>
      </c>
      <c r="B47" s="6">
        <f t="shared" si="0"/>
        <v>46388</v>
      </c>
      <c r="C47" s="5">
        <f t="shared" si="1"/>
        <v>14257</v>
      </c>
      <c r="D47" s="5">
        <f t="shared" si="2"/>
        <v>13892</v>
      </c>
      <c r="E47" s="5">
        <f t="shared" si="3"/>
        <v>365</v>
      </c>
      <c r="F47" s="5">
        <f t="shared" si="4"/>
        <v>506652</v>
      </c>
    </row>
    <row r="48" spans="1:6" x14ac:dyDescent="0.15">
      <c r="A48" s="4">
        <v>37</v>
      </c>
      <c r="B48" s="6">
        <f t="shared" si="0"/>
        <v>46419</v>
      </c>
      <c r="C48" s="5">
        <f t="shared" si="1"/>
        <v>14257</v>
      </c>
      <c r="D48" s="5">
        <f t="shared" si="2"/>
        <v>13902</v>
      </c>
      <c r="E48" s="5">
        <f t="shared" si="3"/>
        <v>355</v>
      </c>
      <c r="F48" s="5">
        <f t="shared" si="4"/>
        <v>492750</v>
      </c>
    </row>
    <row r="49" spans="1:6" x14ac:dyDescent="0.15">
      <c r="A49" s="4">
        <v>38</v>
      </c>
      <c r="B49" s="6">
        <f t="shared" si="0"/>
        <v>46447</v>
      </c>
      <c r="C49" s="5">
        <f t="shared" si="1"/>
        <v>14257</v>
      </c>
      <c r="D49" s="5">
        <f t="shared" si="2"/>
        <v>13912</v>
      </c>
      <c r="E49" s="5">
        <f t="shared" si="3"/>
        <v>345</v>
      </c>
      <c r="F49" s="5">
        <f t="shared" si="4"/>
        <v>478838</v>
      </c>
    </row>
    <row r="50" spans="1:6" x14ac:dyDescent="0.15">
      <c r="A50" s="4">
        <v>39</v>
      </c>
      <c r="B50" s="6">
        <f t="shared" si="0"/>
        <v>46478</v>
      </c>
      <c r="C50" s="5">
        <f t="shared" si="1"/>
        <v>14257</v>
      </c>
      <c r="D50" s="5">
        <f t="shared" si="2"/>
        <v>13921</v>
      </c>
      <c r="E50" s="5">
        <f t="shared" si="3"/>
        <v>336</v>
      </c>
      <c r="F50" s="5">
        <f t="shared" si="4"/>
        <v>464917</v>
      </c>
    </row>
    <row r="51" spans="1:6" x14ac:dyDescent="0.15">
      <c r="A51" s="4">
        <v>40</v>
      </c>
      <c r="B51" s="6">
        <f t="shared" si="0"/>
        <v>46508</v>
      </c>
      <c r="C51" s="5">
        <f t="shared" si="1"/>
        <v>14257</v>
      </c>
      <c r="D51" s="5">
        <f t="shared" si="2"/>
        <v>13931</v>
      </c>
      <c r="E51" s="5">
        <f t="shared" si="3"/>
        <v>326</v>
      </c>
      <c r="F51" s="5">
        <f t="shared" si="4"/>
        <v>450986</v>
      </c>
    </row>
    <row r="52" spans="1:6" x14ac:dyDescent="0.15">
      <c r="A52" s="4">
        <v>41</v>
      </c>
      <c r="B52" s="6">
        <f t="shared" si="0"/>
        <v>46539</v>
      </c>
      <c r="C52" s="5">
        <f t="shared" si="1"/>
        <v>14257</v>
      </c>
      <c r="D52" s="5">
        <f t="shared" si="2"/>
        <v>13941</v>
      </c>
      <c r="E52" s="5">
        <f t="shared" si="3"/>
        <v>316</v>
      </c>
      <c r="F52" s="5">
        <f t="shared" si="4"/>
        <v>437045</v>
      </c>
    </row>
    <row r="53" spans="1:6" x14ac:dyDescent="0.15">
      <c r="A53" s="4">
        <v>42</v>
      </c>
      <c r="B53" s="6">
        <f t="shared" si="0"/>
        <v>46569</v>
      </c>
      <c r="C53" s="5">
        <f t="shared" si="1"/>
        <v>14257</v>
      </c>
      <c r="D53" s="5">
        <f t="shared" si="2"/>
        <v>13951</v>
      </c>
      <c r="E53" s="5">
        <f t="shared" si="3"/>
        <v>306</v>
      </c>
      <c r="F53" s="5">
        <f t="shared" si="4"/>
        <v>423094</v>
      </c>
    </row>
    <row r="54" spans="1:6" x14ac:dyDescent="0.15">
      <c r="A54" s="4">
        <v>43</v>
      </c>
      <c r="B54" s="6">
        <f t="shared" si="0"/>
        <v>46600</v>
      </c>
      <c r="C54" s="5">
        <f t="shared" si="1"/>
        <v>14257</v>
      </c>
      <c r="D54" s="5">
        <f t="shared" si="2"/>
        <v>13960</v>
      </c>
      <c r="E54" s="5">
        <f t="shared" si="3"/>
        <v>297</v>
      </c>
      <c r="F54" s="5">
        <f t="shared" si="4"/>
        <v>409134</v>
      </c>
    </row>
    <row r="55" spans="1:6" x14ac:dyDescent="0.15">
      <c r="A55" s="4">
        <v>44</v>
      </c>
      <c r="B55" s="6">
        <f t="shared" si="0"/>
        <v>46631</v>
      </c>
      <c r="C55" s="5">
        <f t="shared" si="1"/>
        <v>14257</v>
      </c>
      <c r="D55" s="5">
        <f t="shared" si="2"/>
        <v>13970</v>
      </c>
      <c r="E55" s="5">
        <f t="shared" si="3"/>
        <v>287</v>
      </c>
      <c r="F55" s="5">
        <f t="shared" si="4"/>
        <v>395164</v>
      </c>
    </row>
    <row r="56" spans="1:6" x14ac:dyDescent="0.15">
      <c r="A56" s="4">
        <v>45</v>
      </c>
      <c r="B56" s="6">
        <f t="shared" si="0"/>
        <v>46661</v>
      </c>
      <c r="C56" s="5">
        <f t="shared" si="1"/>
        <v>14257</v>
      </c>
      <c r="D56" s="5">
        <f t="shared" si="2"/>
        <v>13980</v>
      </c>
      <c r="E56" s="5">
        <f t="shared" si="3"/>
        <v>277</v>
      </c>
      <c r="F56" s="5">
        <f t="shared" si="4"/>
        <v>381184</v>
      </c>
    </row>
    <row r="57" spans="1:6" x14ac:dyDescent="0.15">
      <c r="A57" s="4">
        <v>46</v>
      </c>
      <c r="B57" s="6">
        <f t="shared" si="0"/>
        <v>46692</v>
      </c>
      <c r="C57" s="5">
        <f t="shared" si="1"/>
        <v>14257</v>
      </c>
      <c r="D57" s="5">
        <f t="shared" si="2"/>
        <v>13990</v>
      </c>
      <c r="E57" s="5">
        <f t="shared" si="3"/>
        <v>267</v>
      </c>
      <c r="F57" s="5">
        <f t="shared" si="4"/>
        <v>367194</v>
      </c>
    </row>
    <row r="58" spans="1:6" x14ac:dyDescent="0.15">
      <c r="A58" s="4">
        <v>47</v>
      </c>
      <c r="B58" s="6">
        <f t="shared" si="0"/>
        <v>46722</v>
      </c>
      <c r="C58" s="5">
        <f t="shared" si="1"/>
        <v>14257</v>
      </c>
      <c r="D58" s="5">
        <f t="shared" si="2"/>
        <v>14000</v>
      </c>
      <c r="E58" s="5">
        <f t="shared" si="3"/>
        <v>257</v>
      </c>
      <c r="F58" s="5">
        <f t="shared" si="4"/>
        <v>353194</v>
      </c>
    </row>
    <row r="59" spans="1:6" x14ac:dyDescent="0.15">
      <c r="A59" s="4">
        <v>48</v>
      </c>
      <c r="B59" s="6">
        <f t="shared" si="0"/>
        <v>46753</v>
      </c>
      <c r="C59" s="5">
        <f t="shared" si="1"/>
        <v>14257</v>
      </c>
      <c r="D59" s="5">
        <f t="shared" si="2"/>
        <v>14009</v>
      </c>
      <c r="E59" s="5">
        <f t="shared" si="3"/>
        <v>248</v>
      </c>
      <c r="F59" s="5">
        <f t="shared" si="4"/>
        <v>339185</v>
      </c>
    </row>
    <row r="60" spans="1:6" x14ac:dyDescent="0.15">
      <c r="A60" s="4">
        <v>49</v>
      </c>
      <c r="B60" s="6">
        <f t="shared" si="0"/>
        <v>46784</v>
      </c>
      <c r="C60" s="5">
        <f t="shared" si="1"/>
        <v>14257</v>
      </c>
      <c r="D60" s="5">
        <f t="shared" si="2"/>
        <v>14019</v>
      </c>
      <c r="E60" s="5">
        <f t="shared" si="3"/>
        <v>238</v>
      </c>
      <c r="F60" s="5">
        <f t="shared" si="4"/>
        <v>325166</v>
      </c>
    </row>
    <row r="61" spans="1:6" x14ac:dyDescent="0.15">
      <c r="A61" s="4">
        <v>50</v>
      </c>
      <c r="B61" s="6">
        <f t="shared" si="0"/>
        <v>46813</v>
      </c>
      <c r="C61" s="5">
        <f t="shared" si="1"/>
        <v>14257</v>
      </c>
      <c r="D61" s="5">
        <f t="shared" si="2"/>
        <v>14029</v>
      </c>
      <c r="E61" s="5">
        <f t="shared" si="3"/>
        <v>228</v>
      </c>
      <c r="F61" s="5">
        <f t="shared" si="4"/>
        <v>311137</v>
      </c>
    </row>
    <row r="62" spans="1:6" x14ac:dyDescent="0.15">
      <c r="A62" s="4">
        <v>51</v>
      </c>
      <c r="B62" s="6">
        <f t="shared" si="0"/>
        <v>46844</v>
      </c>
      <c r="C62" s="5">
        <f t="shared" si="1"/>
        <v>14257</v>
      </c>
      <c r="D62" s="5">
        <f t="shared" si="2"/>
        <v>14039</v>
      </c>
      <c r="E62" s="5">
        <f t="shared" si="3"/>
        <v>218</v>
      </c>
      <c r="F62" s="5">
        <f t="shared" si="4"/>
        <v>297098</v>
      </c>
    </row>
    <row r="63" spans="1:6" x14ac:dyDescent="0.15">
      <c r="A63" s="4">
        <v>52</v>
      </c>
      <c r="B63" s="6">
        <f t="shared" si="0"/>
        <v>46874</v>
      </c>
      <c r="C63" s="5">
        <f t="shared" si="1"/>
        <v>14257</v>
      </c>
      <c r="D63" s="5">
        <f t="shared" si="2"/>
        <v>14049</v>
      </c>
      <c r="E63" s="5">
        <f t="shared" si="3"/>
        <v>208</v>
      </c>
      <c r="F63" s="5">
        <f t="shared" si="4"/>
        <v>283049</v>
      </c>
    </row>
    <row r="64" spans="1:6" x14ac:dyDescent="0.15">
      <c r="A64" s="4">
        <v>53</v>
      </c>
      <c r="B64" s="6">
        <f t="shared" si="0"/>
        <v>46905</v>
      </c>
      <c r="C64" s="5">
        <f t="shared" si="1"/>
        <v>14257</v>
      </c>
      <c r="D64" s="5">
        <f t="shared" si="2"/>
        <v>14059</v>
      </c>
      <c r="E64" s="5">
        <f t="shared" si="3"/>
        <v>198</v>
      </c>
      <c r="F64" s="5">
        <f t="shared" si="4"/>
        <v>268990</v>
      </c>
    </row>
    <row r="65" spans="1:6" x14ac:dyDescent="0.15">
      <c r="A65" s="4">
        <v>54</v>
      </c>
      <c r="B65" s="6">
        <f t="shared" si="0"/>
        <v>46935</v>
      </c>
      <c r="C65" s="5">
        <f t="shared" si="1"/>
        <v>14257</v>
      </c>
      <c r="D65" s="5">
        <f t="shared" si="2"/>
        <v>14068</v>
      </c>
      <c r="E65" s="5">
        <f t="shared" si="3"/>
        <v>189</v>
      </c>
      <c r="F65" s="5">
        <f t="shared" si="4"/>
        <v>254922</v>
      </c>
    </row>
    <row r="66" spans="1:6" x14ac:dyDescent="0.15">
      <c r="A66" s="4">
        <v>55</v>
      </c>
      <c r="B66" s="6">
        <f t="shared" si="0"/>
        <v>46966</v>
      </c>
      <c r="C66" s="5">
        <f t="shared" si="1"/>
        <v>14257</v>
      </c>
      <c r="D66" s="5">
        <f t="shared" si="2"/>
        <v>14078</v>
      </c>
      <c r="E66" s="5">
        <f t="shared" si="3"/>
        <v>179</v>
      </c>
      <c r="F66" s="5">
        <f t="shared" si="4"/>
        <v>240844</v>
      </c>
    </row>
    <row r="67" spans="1:6" x14ac:dyDescent="0.15">
      <c r="A67" s="4">
        <v>56</v>
      </c>
      <c r="B67" s="6">
        <f t="shared" si="0"/>
        <v>46997</v>
      </c>
      <c r="C67" s="5">
        <f t="shared" si="1"/>
        <v>14257</v>
      </c>
      <c r="D67" s="5">
        <f t="shared" si="2"/>
        <v>14088</v>
      </c>
      <c r="E67" s="5">
        <f t="shared" si="3"/>
        <v>169</v>
      </c>
      <c r="F67" s="5">
        <f t="shared" si="4"/>
        <v>226756</v>
      </c>
    </row>
    <row r="68" spans="1:6" x14ac:dyDescent="0.15">
      <c r="A68" s="4">
        <v>57</v>
      </c>
      <c r="B68" s="6">
        <f t="shared" si="0"/>
        <v>47027</v>
      </c>
      <c r="C68" s="5">
        <f t="shared" si="1"/>
        <v>14257</v>
      </c>
      <c r="D68" s="5">
        <f t="shared" si="2"/>
        <v>14098</v>
      </c>
      <c r="E68" s="5">
        <f t="shared" si="3"/>
        <v>159</v>
      </c>
      <c r="F68" s="5">
        <f t="shared" si="4"/>
        <v>212658</v>
      </c>
    </row>
    <row r="69" spans="1:6" x14ac:dyDescent="0.15">
      <c r="A69" s="4">
        <v>58</v>
      </c>
      <c r="B69" s="6">
        <f t="shared" si="0"/>
        <v>47058</v>
      </c>
      <c r="C69" s="5">
        <f t="shared" si="1"/>
        <v>14257</v>
      </c>
      <c r="D69" s="5">
        <f t="shared" si="2"/>
        <v>14108</v>
      </c>
      <c r="E69" s="5">
        <f t="shared" si="3"/>
        <v>149</v>
      </c>
      <c r="F69" s="5">
        <f t="shared" si="4"/>
        <v>198550</v>
      </c>
    </row>
    <row r="70" spans="1:6" x14ac:dyDescent="0.15">
      <c r="A70" s="4">
        <v>59</v>
      </c>
      <c r="B70" s="6">
        <f t="shared" si="0"/>
        <v>47088</v>
      </c>
      <c r="C70" s="5">
        <f t="shared" si="1"/>
        <v>14257</v>
      </c>
      <c r="D70" s="5">
        <f t="shared" si="2"/>
        <v>14118</v>
      </c>
      <c r="E70" s="5">
        <f t="shared" si="3"/>
        <v>139</v>
      </c>
      <c r="F70" s="5">
        <f t="shared" si="4"/>
        <v>184432</v>
      </c>
    </row>
    <row r="71" spans="1:6" x14ac:dyDescent="0.15">
      <c r="A71" s="4">
        <v>60</v>
      </c>
      <c r="B71" s="6">
        <f t="shared" si="0"/>
        <v>47119</v>
      </c>
      <c r="C71" s="5">
        <f t="shared" si="1"/>
        <v>14257</v>
      </c>
      <c r="D71" s="5">
        <f t="shared" si="2"/>
        <v>14128</v>
      </c>
      <c r="E71" s="5">
        <f t="shared" si="3"/>
        <v>129</v>
      </c>
      <c r="F71" s="5">
        <f t="shared" si="4"/>
        <v>170304</v>
      </c>
    </row>
    <row r="72" spans="1:6" x14ac:dyDescent="0.15">
      <c r="A72" s="4">
        <v>61</v>
      </c>
      <c r="B72" s="6">
        <f t="shared" si="0"/>
        <v>47150</v>
      </c>
      <c r="C72" s="5">
        <f t="shared" si="1"/>
        <v>14257</v>
      </c>
      <c r="D72" s="5">
        <f t="shared" si="2"/>
        <v>14137</v>
      </c>
      <c r="E72" s="5">
        <f t="shared" si="3"/>
        <v>120</v>
      </c>
      <c r="F72" s="5">
        <f t="shared" si="4"/>
        <v>156167</v>
      </c>
    </row>
    <row r="73" spans="1:6" x14ac:dyDescent="0.15">
      <c r="A73" s="4">
        <v>62</v>
      </c>
      <c r="B73" s="6">
        <f t="shared" si="0"/>
        <v>47178</v>
      </c>
      <c r="C73" s="5">
        <f t="shared" si="1"/>
        <v>14257</v>
      </c>
      <c r="D73" s="5">
        <f t="shared" si="2"/>
        <v>14147</v>
      </c>
      <c r="E73" s="5">
        <f t="shared" si="3"/>
        <v>110</v>
      </c>
      <c r="F73" s="5">
        <f t="shared" si="4"/>
        <v>142020</v>
      </c>
    </row>
    <row r="74" spans="1:6" x14ac:dyDescent="0.15">
      <c r="A74" s="4">
        <v>63</v>
      </c>
      <c r="B74" s="6">
        <f t="shared" si="0"/>
        <v>47209</v>
      </c>
      <c r="C74" s="5">
        <f t="shared" si="1"/>
        <v>14257</v>
      </c>
      <c r="D74" s="5">
        <f t="shared" si="2"/>
        <v>14157</v>
      </c>
      <c r="E74" s="5">
        <f t="shared" si="3"/>
        <v>100</v>
      </c>
      <c r="F74" s="5">
        <f t="shared" si="4"/>
        <v>127863</v>
      </c>
    </row>
    <row r="75" spans="1:6" x14ac:dyDescent="0.15">
      <c r="A75" s="4">
        <v>64</v>
      </c>
      <c r="B75" s="6">
        <f t="shared" si="0"/>
        <v>47239</v>
      </c>
      <c r="C75" s="5">
        <f t="shared" si="1"/>
        <v>14257</v>
      </c>
      <c r="D75" s="5">
        <f t="shared" si="2"/>
        <v>14167</v>
      </c>
      <c r="E75" s="5">
        <f t="shared" si="3"/>
        <v>90</v>
      </c>
      <c r="F75" s="5">
        <f t="shared" si="4"/>
        <v>113696</v>
      </c>
    </row>
    <row r="76" spans="1:6" x14ac:dyDescent="0.15">
      <c r="A76" s="4">
        <v>65</v>
      </c>
      <c r="B76" s="6">
        <f t="shared" ref="B76:B119" si="5">IF(C76&gt;0,DATE(YEAR($B$7),MONTH($B$7)+A76-1,1),"")</f>
        <v>47270</v>
      </c>
      <c r="C76" s="5">
        <f t="shared" si="1"/>
        <v>14257</v>
      </c>
      <c r="D76" s="5">
        <f t="shared" si="2"/>
        <v>14177</v>
      </c>
      <c r="E76" s="5">
        <f t="shared" si="3"/>
        <v>80</v>
      </c>
      <c r="F76" s="5">
        <f t="shared" si="4"/>
        <v>99519</v>
      </c>
    </row>
    <row r="77" spans="1:6" x14ac:dyDescent="0.15">
      <c r="A77" s="4">
        <v>66</v>
      </c>
      <c r="B77" s="6">
        <f t="shared" si="5"/>
        <v>47300</v>
      </c>
      <c r="C77" s="5">
        <f t="shared" ref="C77:C119" si="6">IF(F76&gt;0,$C$9,0)</f>
        <v>14257</v>
      </c>
      <c r="D77" s="5">
        <f t="shared" ref="D77:D119" si="7">IF(F76&gt;0,IF(F76&lt;C77,F76,ROUND(0-PPMT($B$3,A77,$B$5,$B$4+$B$4*$B$3*$B$6,0),0)),0)</f>
        <v>14187</v>
      </c>
      <c r="E77" s="5">
        <f t="shared" ref="E77:E119" si="8">C77-D77</f>
        <v>70</v>
      </c>
      <c r="F77" s="5">
        <f t="shared" ref="F77:F119" si="9">F76-D77</f>
        <v>85332</v>
      </c>
    </row>
    <row r="78" spans="1:6" x14ac:dyDescent="0.15">
      <c r="A78" s="4">
        <v>67</v>
      </c>
      <c r="B78" s="6">
        <f t="shared" si="5"/>
        <v>47331</v>
      </c>
      <c r="C78" s="5">
        <f t="shared" si="6"/>
        <v>14257</v>
      </c>
      <c r="D78" s="5">
        <f t="shared" si="7"/>
        <v>14197</v>
      </c>
      <c r="E78" s="5">
        <f t="shared" si="8"/>
        <v>60</v>
      </c>
      <c r="F78" s="5">
        <f t="shared" si="9"/>
        <v>71135</v>
      </c>
    </row>
    <row r="79" spans="1:6" x14ac:dyDescent="0.15">
      <c r="A79" s="4">
        <v>68</v>
      </c>
      <c r="B79" s="6">
        <f t="shared" si="5"/>
        <v>47362</v>
      </c>
      <c r="C79" s="5">
        <f t="shared" si="6"/>
        <v>14257</v>
      </c>
      <c r="D79" s="5">
        <f t="shared" si="7"/>
        <v>14207</v>
      </c>
      <c r="E79" s="5">
        <f t="shared" si="8"/>
        <v>50</v>
      </c>
      <c r="F79" s="5">
        <f t="shared" si="9"/>
        <v>56928</v>
      </c>
    </row>
    <row r="80" spans="1:6" x14ac:dyDescent="0.15">
      <c r="A80" s="4">
        <v>69</v>
      </c>
      <c r="B80" s="6">
        <f t="shared" si="5"/>
        <v>47392</v>
      </c>
      <c r="C80" s="5">
        <f t="shared" si="6"/>
        <v>14257</v>
      </c>
      <c r="D80" s="5">
        <f t="shared" si="7"/>
        <v>14217</v>
      </c>
      <c r="E80" s="5">
        <f t="shared" si="8"/>
        <v>40</v>
      </c>
      <c r="F80" s="5">
        <f t="shared" si="9"/>
        <v>42711</v>
      </c>
    </row>
    <row r="81" spans="1:6" x14ac:dyDescent="0.15">
      <c r="A81" s="4">
        <v>70</v>
      </c>
      <c r="B81" s="6">
        <f t="shared" si="5"/>
        <v>47423</v>
      </c>
      <c r="C81" s="5">
        <f t="shared" si="6"/>
        <v>14257</v>
      </c>
      <c r="D81" s="5">
        <f t="shared" si="7"/>
        <v>14227</v>
      </c>
      <c r="E81" s="5">
        <f t="shared" si="8"/>
        <v>30</v>
      </c>
      <c r="F81" s="5">
        <f t="shared" si="9"/>
        <v>28484</v>
      </c>
    </row>
    <row r="82" spans="1:6" x14ac:dyDescent="0.15">
      <c r="A82" s="4">
        <v>71</v>
      </c>
      <c r="B82" s="6">
        <f t="shared" si="5"/>
        <v>47453</v>
      </c>
      <c r="C82" s="5">
        <f t="shared" si="6"/>
        <v>14257</v>
      </c>
      <c r="D82" s="5">
        <f t="shared" si="7"/>
        <v>14237</v>
      </c>
      <c r="E82" s="5">
        <f t="shared" si="8"/>
        <v>20</v>
      </c>
      <c r="F82" s="5">
        <f t="shared" si="9"/>
        <v>14247</v>
      </c>
    </row>
    <row r="83" spans="1:6" x14ac:dyDescent="0.15">
      <c r="A83" s="4">
        <v>72</v>
      </c>
      <c r="B83" s="6">
        <f t="shared" si="5"/>
        <v>47484</v>
      </c>
      <c r="C83" s="5">
        <f t="shared" si="6"/>
        <v>14257</v>
      </c>
      <c r="D83" s="5">
        <f t="shared" si="7"/>
        <v>14247</v>
      </c>
      <c r="E83" s="5">
        <f t="shared" si="8"/>
        <v>10</v>
      </c>
      <c r="F83" s="5">
        <f t="shared" si="9"/>
        <v>0</v>
      </c>
    </row>
    <row r="84" spans="1:6" x14ac:dyDescent="0.15">
      <c r="A84" s="4">
        <v>73</v>
      </c>
      <c r="B84" s="6" t="str">
        <f t="shared" si="5"/>
        <v/>
      </c>
      <c r="C84" s="5">
        <f t="shared" si="6"/>
        <v>0</v>
      </c>
      <c r="D84" s="5">
        <f t="shared" si="7"/>
        <v>0</v>
      </c>
      <c r="E84" s="5">
        <f t="shared" si="8"/>
        <v>0</v>
      </c>
      <c r="F84" s="5">
        <f t="shared" si="9"/>
        <v>0</v>
      </c>
    </row>
    <row r="85" spans="1:6" x14ac:dyDescent="0.15">
      <c r="A85" s="4">
        <v>74</v>
      </c>
      <c r="B85" s="6" t="str">
        <f t="shared" si="5"/>
        <v/>
      </c>
      <c r="C85" s="5">
        <f t="shared" si="6"/>
        <v>0</v>
      </c>
      <c r="D85" s="5">
        <f t="shared" si="7"/>
        <v>0</v>
      </c>
      <c r="E85" s="5">
        <f t="shared" si="8"/>
        <v>0</v>
      </c>
      <c r="F85" s="5">
        <f t="shared" si="9"/>
        <v>0</v>
      </c>
    </row>
    <row r="86" spans="1:6" x14ac:dyDescent="0.15">
      <c r="A86" s="4">
        <v>75</v>
      </c>
      <c r="B86" s="6" t="str">
        <f t="shared" si="5"/>
        <v/>
      </c>
      <c r="C86" s="5">
        <f t="shared" si="6"/>
        <v>0</v>
      </c>
      <c r="D86" s="5">
        <f t="shared" si="7"/>
        <v>0</v>
      </c>
      <c r="E86" s="5">
        <f t="shared" si="8"/>
        <v>0</v>
      </c>
      <c r="F86" s="5">
        <f t="shared" si="9"/>
        <v>0</v>
      </c>
    </row>
    <row r="87" spans="1:6" x14ac:dyDescent="0.15">
      <c r="A87" s="4">
        <v>76</v>
      </c>
      <c r="B87" s="6" t="str">
        <f t="shared" si="5"/>
        <v/>
      </c>
      <c r="C87" s="5">
        <f t="shared" si="6"/>
        <v>0</v>
      </c>
      <c r="D87" s="5">
        <f t="shared" si="7"/>
        <v>0</v>
      </c>
      <c r="E87" s="5">
        <f t="shared" si="8"/>
        <v>0</v>
      </c>
      <c r="F87" s="5">
        <f t="shared" si="9"/>
        <v>0</v>
      </c>
    </row>
    <row r="88" spans="1:6" x14ac:dyDescent="0.15">
      <c r="A88" s="4">
        <v>77</v>
      </c>
      <c r="B88" s="6" t="str">
        <f t="shared" si="5"/>
        <v/>
      </c>
      <c r="C88" s="5">
        <f t="shared" si="6"/>
        <v>0</v>
      </c>
      <c r="D88" s="5">
        <f t="shared" si="7"/>
        <v>0</v>
      </c>
      <c r="E88" s="5">
        <f t="shared" si="8"/>
        <v>0</v>
      </c>
      <c r="F88" s="5">
        <f t="shared" si="9"/>
        <v>0</v>
      </c>
    </row>
    <row r="89" spans="1:6" x14ac:dyDescent="0.15">
      <c r="A89" s="4">
        <v>78</v>
      </c>
      <c r="B89" s="6" t="str">
        <f t="shared" si="5"/>
        <v/>
      </c>
      <c r="C89" s="5">
        <f t="shared" si="6"/>
        <v>0</v>
      </c>
      <c r="D89" s="5">
        <f t="shared" si="7"/>
        <v>0</v>
      </c>
      <c r="E89" s="5">
        <f t="shared" si="8"/>
        <v>0</v>
      </c>
      <c r="F89" s="5">
        <f t="shared" si="9"/>
        <v>0</v>
      </c>
    </row>
    <row r="90" spans="1:6" x14ac:dyDescent="0.15">
      <c r="A90" s="4">
        <v>79</v>
      </c>
      <c r="B90" s="6" t="str">
        <f t="shared" si="5"/>
        <v/>
      </c>
      <c r="C90" s="5">
        <f t="shared" si="6"/>
        <v>0</v>
      </c>
      <c r="D90" s="5">
        <f t="shared" si="7"/>
        <v>0</v>
      </c>
      <c r="E90" s="5">
        <f t="shared" si="8"/>
        <v>0</v>
      </c>
      <c r="F90" s="5">
        <f t="shared" si="9"/>
        <v>0</v>
      </c>
    </row>
    <row r="91" spans="1:6" x14ac:dyDescent="0.15">
      <c r="A91" s="4">
        <v>80</v>
      </c>
      <c r="B91" s="6" t="str">
        <f t="shared" si="5"/>
        <v/>
      </c>
      <c r="C91" s="5">
        <f t="shared" si="6"/>
        <v>0</v>
      </c>
      <c r="D91" s="5">
        <f t="shared" si="7"/>
        <v>0</v>
      </c>
      <c r="E91" s="5">
        <f t="shared" si="8"/>
        <v>0</v>
      </c>
      <c r="F91" s="5">
        <f t="shared" si="9"/>
        <v>0</v>
      </c>
    </row>
    <row r="92" spans="1:6" x14ac:dyDescent="0.15">
      <c r="A92" s="4">
        <v>81</v>
      </c>
      <c r="B92" s="6" t="str">
        <f t="shared" si="5"/>
        <v/>
      </c>
      <c r="C92" s="5">
        <f t="shared" si="6"/>
        <v>0</v>
      </c>
      <c r="D92" s="5">
        <f t="shared" si="7"/>
        <v>0</v>
      </c>
      <c r="E92" s="5">
        <f t="shared" si="8"/>
        <v>0</v>
      </c>
      <c r="F92" s="5">
        <f t="shared" si="9"/>
        <v>0</v>
      </c>
    </row>
    <row r="93" spans="1:6" x14ac:dyDescent="0.15">
      <c r="A93" s="4">
        <v>82</v>
      </c>
      <c r="B93" s="6" t="str">
        <f t="shared" si="5"/>
        <v/>
      </c>
      <c r="C93" s="5">
        <f t="shared" si="6"/>
        <v>0</v>
      </c>
      <c r="D93" s="5">
        <f t="shared" si="7"/>
        <v>0</v>
      </c>
      <c r="E93" s="5">
        <f t="shared" si="8"/>
        <v>0</v>
      </c>
      <c r="F93" s="5">
        <f t="shared" si="9"/>
        <v>0</v>
      </c>
    </row>
    <row r="94" spans="1:6" x14ac:dyDescent="0.15">
      <c r="A94" s="4">
        <v>83</v>
      </c>
      <c r="B94" s="6" t="str">
        <f t="shared" si="5"/>
        <v/>
      </c>
      <c r="C94" s="5">
        <f t="shared" si="6"/>
        <v>0</v>
      </c>
      <c r="D94" s="5">
        <f t="shared" si="7"/>
        <v>0</v>
      </c>
      <c r="E94" s="5">
        <f t="shared" si="8"/>
        <v>0</v>
      </c>
      <c r="F94" s="5">
        <f t="shared" si="9"/>
        <v>0</v>
      </c>
    </row>
    <row r="95" spans="1:6" x14ac:dyDescent="0.15">
      <c r="A95" s="4">
        <v>84</v>
      </c>
      <c r="B95" s="6" t="str">
        <f t="shared" si="5"/>
        <v/>
      </c>
      <c r="C95" s="5">
        <f t="shared" si="6"/>
        <v>0</v>
      </c>
      <c r="D95" s="5">
        <f t="shared" si="7"/>
        <v>0</v>
      </c>
      <c r="E95" s="5">
        <f t="shared" si="8"/>
        <v>0</v>
      </c>
      <c r="F95" s="5">
        <f t="shared" si="9"/>
        <v>0</v>
      </c>
    </row>
    <row r="96" spans="1:6" x14ac:dyDescent="0.15">
      <c r="A96" s="4">
        <v>85</v>
      </c>
      <c r="B96" s="6" t="str">
        <f t="shared" si="5"/>
        <v/>
      </c>
      <c r="C96" s="5">
        <f t="shared" si="6"/>
        <v>0</v>
      </c>
      <c r="D96" s="5">
        <f t="shared" si="7"/>
        <v>0</v>
      </c>
      <c r="E96" s="5">
        <f t="shared" si="8"/>
        <v>0</v>
      </c>
      <c r="F96" s="5">
        <f t="shared" si="9"/>
        <v>0</v>
      </c>
    </row>
    <row r="97" spans="1:6" x14ac:dyDescent="0.15">
      <c r="A97" s="4">
        <v>86</v>
      </c>
      <c r="B97" s="6" t="str">
        <f t="shared" si="5"/>
        <v/>
      </c>
      <c r="C97" s="5">
        <f t="shared" si="6"/>
        <v>0</v>
      </c>
      <c r="D97" s="5">
        <f t="shared" si="7"/>
        <v>0</v>
      </c>
      <c r="E97" s="5">
        <f t="shared" si="8"/>
        <v>0</v>
      </c>
      <c r="F97" s="5">
        <f t="shared" si="9"/>
        <v>0</v>
      </c>
    </row>
    <row r="98" spans="1:6" x14ac:dyDescent="0.15">
      <c r="A98" s="4">
        <v>87</v>
      </c>
      <c r="B98" s="6" t="str">
        <f t="shared" si="5"/>
        <v/>
      </c>
      <c r="C98" s="5">
        <f t="shared" si="6"/>
        <v>0</v>
      </c>
      <c r="D98" s="5">
        <f t="shared" si="7"/>
        <v>0</v>
      </c>
      <c r="E98" s="5">
        <f t="shared" si="8"/>
        <v>0</v>
      </c>
      <c r="F98" s="5">
        <f t="shared" si="9"/>
        <v>0</v>
      </c>
    </row>
    <row r="99" spans="1:6" x14ac:dyDescent="0.15">
      <c r="A99" s="4">
        <v>88</v>
      </c>
      <c r="B99" s="6" t="str">
        <f t="shared" si="5"/>
        <v/>
      </c>
      <c r="C99" s="5">
        <f t="shared" si="6"/>
        <v>0</v>
      </c>
      <c r="D99" s="5">
        <f t="shared" si="7"/>
        <v>0</v>
      </c>
      <c r="E99" s="5">
        <f t="shared" si="8"/>
        <v>0</v>
      </c>
      <c r="F99" s="5">
        <f t="shared" si="9"/>
        <v>0</v>
      </c>
    </row>
    <row r="100" spans="1:6" x14ac:dyDescent="0.15">
      <c r="A100" s="4">
        <v>89</v>
      </c>
      <c r="B100" s="6" t="str">
        <f t="shared" si="5"/>
        <v/>
      </c>
      <c r="C100" s="5">
        <f t="shared" si="6"/>
        <v>0</v>
      </c>
      <c r="D100" s="5">
        <f t="shared" si="7"/>
        <v>0</v>
      </c>
      <c r="E100" s="5">
        <f t="shared" si="8"/>
        <v>0</v>
      </c>
      <c r="F100" s="5">
        <f t="shared" si="9"/>
        <v>0</v>
      </c>
    </row>
    <row r="101" spans="1:6" x14ac:dyDescent="0.15">
      <c r="A101" s="4">
        <v>90</v>
      </c>
      <c r="B101" s="6" t="str">
        <f t="shared" si="5"/>
        <v/>
      </c>
      <c r="C101" s="5">
        <f t="shared" si="6"/>
        <v>0</v>
      </c>
      <c r="D101" s="5">
        <f t="shared" si="7"/>
        <v>0</v>
      </c>
      <c r="E101" s="5">
        <f t="shared" si="8"/>
        <v>0</v>
      </c>
      <c r="F101" s="5">
        <f t="shared" si="9"/>
        <v>0</v>
      </c>
    </row>
    <row r="102" spans="1:6" x14ac:dyDescent="0.15">
      <c r="A102" s="4">
        <v>91</v>
      </c>
      <c r="B102" s="6" t="str">
        <f t="shared" si="5"/>
        <v/>
      </c>
      <c r="C102" s="5">
        <f t="shared" si="6"/>
        <v>0</v>
      </c>
      <c r="D102" s="5">
        <f t="shared" si="7"/>
        <v>0</v>
      </c>
      <c r="E102" s="5">
        <f t="shared" si="8"/>
        <v>0</v>
      </c>
      <c r="F102" s="5">
        <f t="shared" si="9"/>
        <v>0</v>
      </c>
    </row>
    <row r="103" spans="1:6" x14ac:dyDescent="0.15">
      <c r="A103" s="4">
        <v>92</v>
      </c>
      <c r="B103" s="6" t="str">
        <f t="shared" si="5"/>
        <v/>
      </c>
      <c r="C103" s="5">
        <f t="shared" si="6"/>
        <v>0</v>
      </c>
      <c r="D103" s="5">
        <f t="shared" si="7"/>
        <v>0</v>
      </c>
      <c r="E103" s="5">
        <f t="shared" si="8"/>
        <v>0</v>
      </c>
      <c r="F103" s="5">
        <f t="shared" si="9"/>
        <v>0</v>
      </c>
    </row>
    <row r="104" spans="1:6" x14ac:dyDescent="0.15">
      <c r="A104" s="4">
        <v>93</v>
      </c>
      <c r="B104" s="6" t="str">
        <f t="shared" si="5"/>
        <v/>
      </c>
      <c r="C104" s="5">
        <f t="shared" si="6"/>
        <v>0</v>
      </c>
      <c r="D104" s="5">
        <f t="shared" si="7"/>
        <v>0</v>
      </c>
      <c r="E104" s="5">
        <f t="shared" si="8"/>
        <v>0</v>
      </c>
      <c r="F104" s="5">
        <f t="shared" si="9"/>
        <v>0</v>
      </c>
    </row>
    <row r="105" spans="1:6" x14ac:dyDescent="0.15">
      <c r="A105" s="4">
        <v>94</v>
      </c>
      <c r="B105" s="6" t="str">
        <f t="shared" si="5"/>
        <v/>
      </c>
      <c r="C105" s="5">
        <f t="shared" si="6"/>
        <v>0</v>
      </c>
      <c r="D105" s="5">
        <f t="shared" si="7"/>
        <v>0</v>
      </c>
      <c r="E105" s="5">
        <f t="shared" si="8"/>
        <v>0</v>
      </c>
      <c r="F105" s="5">
        <f t="shared" si="9"/>
        <v>0</v>
      </c>
    </row>
    <row r="106" spans="1:6" x14ac:dyDescent="0.15">
      <c r="A106" s="4">
        <v>95</v>
      </c>
      <c r="B106" s="6" t="str">
        <f t="shared" si="5"/>
        <v/>
      </c>
      <c r="C106" s="5">
        <f t="shared" si="6"/>
        <v>0</v>
      </c>
      <c r="D106" s="5">
        <f t="shared" si="7"/>
        <v>0</v>
      </c>
      <c r="E106" s="5">
        <f t="shared" si="8"/>
        <v>0</v>
      </c>
      <c r="F106" s="5">
        <f t="shared" si="9"/>
        <v>0</v>
      </c>
    </row>
    <row r="107" spans="1:6" x14ac:dyDescent="0.15">
      <c r="A107" s="4">
        <v>96</v>
      </c>
      <c r="B107" s="6" t="str">
        <f t="shared" si="5"/>
        <v/>
      </c>
      <c r="C107" s="5">
        <f t="shared" si="6"/>
        <v>0</v>
      </c>
      <c r="D107" s="5">
        <f t="shared" si="7"/>
        <v>0</v>
      </c>
      <c r="E107" s="5">
        <f t="shared" si="8"/>
        <v>0</v>
      </c>
      <c r="F107" s="5">
        <f t="shared" si="9"/>
        <v>0</v>
      </c>
    </row>
    <row r="108" spans="1:6" x14ac:dyDescent="0.15">
      <c r="A108" s="4">
        <v>97</v>
      </c>
      <c r="B108" s="6" t="str">
        <f t="shared" si="5"/>
        <v/>
      </c>
      <c r="C108" s="5">
        <f t="shared" si="6"/>
        <v>0</v>
      </c>
      <c r="D108" s="5">
        <f t="shared" si="7"/>
        <v>0</v>
      </c>
      <c r="E108" s="5">
        <f t="shared" si="8"/>
        <v>0</v>
      </c>
      <c r="F108" s="5">
        <f t="shared" si="9"/>
        <v>0</v>
      </c>
    </row>
    <row r="109" spans="1:6" x14ac:dyDescent="0.15">
      <c r="A109" s="4">
        <v>98</v>
      </c>
      <c r="B109" s="6" t="str">
        <f t="shared" si="5"/>
        <v/>
      </c>
      <c r="C109" s="5">
        <f t="shared" si="6"/>
        <v>0</v>
      </c>
      <c r="D109" s="5">
        <f t="shared" si="7"/>
        <v>0</v>
      </c>
      <c r="E109" s="5">
        <f t="shared" si="8"/>
        <v>0</v>
      </c>
      <c r="F109" s="5">
        <f t="shared" si="9"/>
        <v>0</v>
      </c>
    </row>
    <row r="110" spans="1:6" x14ac:dyDescent="0.15">
      <c r="A110" s="4">
        <v>99</v>
      </c>
      <c r="B110" s="6" t="str">
        <f t="shared" si="5"/>
        <v/>
      </c>
      <c r="C110" s="5">
        <f t="shared" si="6"/>
        <v>0</v>
      </c>
      <c r="D110" s="5">
        <f t="shared" si="7"/>
        <v>0</v>
      </c>
      <c r="E110" s="5">
        <f t="shared" si="8"/>
        <v>0</v>
      </c>
      <c r="F110" s="5">
        <f t="shared" si="9"/>
        <v>0</v>
      </c>
    </row>
    <row r="111" spans="1:6" x14ac:dyDescent="0.15">
      <c r="A111" s="4">
        <v>100</v>
      </c>
      <c r="B111" s="6" t="str">
        <f t="shared" si="5"/>
        <v/>
      </c>
      <c r="C111" s="5">
        <f t="shared" si="6"/>
        <v>0</v>
      </c>
      <c r="D111" s="5">
        <f t="shared" si="7"/>
        <v>0</v>
      </c>
      <c r="E111" s="5">
        <f t="shared" si="8"/>
        <v>0</v>
      </c>
      <c r="F111" s="5">
        <f t="shared" si="9"/>
        <v>0</v>
      </c>
    </row>
    <row r="112" spans="1:6" x14ac:dyDescent="0.15">
      <c r="A112" s="4">
        <v>101</v>
      </c>
      <c r="B112" s="6" t="str">
        <f t="shared" si="5"/>
        <v/>
      </c>
      <c r="C112" s="5">
        <f t="shared" si="6"/>
        <v>0</v>
      </c>
      <c r="D112" s="5">
        <f t="shared" si="7"/>
        <v>0</v>
      </c>
      <c r="E112" s="5">
        <f t="shared" si="8"/>
        <v>0</v>
      </c>
      <c r="F112" s="5">
        <f t="shared" si="9"/>
        <v>0</v>
      </c>
    </row>
    <row r="113" spans="1:6" x14ac:dyDescent="0.15">
      <c r="A113" s="4">
        <v>102</v>
      </c>
      <c r="B113" s="6" t="str">
        <f t="shared" si="5"/>
        <v/>
      </c>
      <c r="C113" s="5">
        <f t="shared" si="6"/>
        <v>0</v>
      </c>
      <c r="D113" s="5">
        <f t="shared" si="7"/>
        <v>0</v>
      </c>
      <c r="E113" s="5">
        <f t="shared" si="8"/>
        <v>0</v>
      </c>
      <c r="F113" s="5">
        <f t="shared" si="9"/>
        <v>0</v>
      </c>
    </row>
    <row r="114" spans="1:6" x14ac:dyDescent="0.15">
      <c r="A114" s="4">
        <v>103</v>
      </c>
      <c r="B114" s="6" t="str">
        <f t="shared" si="5"/>
        <v/>
      </c>
      <c r="C114" s="5">
        <f t="shared" si="6"/>
        <v>0</v>
      </c>
      <c r="D114" s="5">
        <f t="shared" si="7"/>
        <v>0</v>
      </c>
      <c r="E114" s="5">
        <f t="shared" si="8"/>
        <v>0</v>
      </c>
      <c r="F114" s="5">
        <f t="shared" si="9"/>
        <v>0</v>
      </c>
    </row>
    <row r="115" spans="1:6" x14ac:dyDescent="0.15">
      <c r="A115" s="4">
        <v>104</v>
      </c>
      <c r="B115" s="6" t="str">
        <f t="shared" si="5"/>
        <v/>
      </c>
      <c r="C115" s="5">
        <f t="shared" si="6"/>
        <v>0</v>
      </c>
      <c r="D115" s="5">
        <f t="shared" si="7"/>
        <v>0</v>
      </c>
      <c r="E115" s="5">
        <f t="shared" si="8"/>
        <v>0</v>
      </c>
      <c r="F115" s="5">
        <f t="shared" si="9"/>
        <v>0</v>
      </c>
    </row>
    <row r="116" spans="1:6" x14ac:dyDescent="0.15">
      <c r="A116" s="4">
        <v>105</v>
      </c>
      <c r="B116" s="6" t="str">
        <f t="shared" si="5"/>
        <v/>
      </c>
      <c r="C116" s="5">
        <f t="shared" si="6"/>
        <v>0</v>
      </c>
      <c r="D116" s="5">
        <f t="shared" si="7"/>
        <v>0</v>
      </c>
      <c r="E116" s="5">
        <f t="shared" si="8"/>
        <v>0</v>
      </c>
      <c r="F116" s="5">
        <f t="shared" si="9"/>
        <v>0</v>
      </c>
    </row>
    <row r="117" spans="1:6" x14ac:dyDescent="0.15">
      <c r="A117" s="4">
        <v>106</v>
      </c>
      <c r="B117" s="6" t="str">
        <f t="shared" si="5"/>
        <v/>
      </c>
      <c r="C117" s="5">
        <f t="shared" si="6"/>
        <v>0</v>
      </c>
      <c r="D117" s="5">
        <f t="shared" si="7"/>
        <v>0</v>
      </c>
      <c r="E117" s="5">
        <f t="shared" si="8"/>
        <v>0</v>
      </c>
      <c r="F117" s="5">
        <f t="shared" si="9"/>
        <v>0</v>
      </c>
    </row>
    <row r="118" spans="1:6" x14ac:dyDescent="0.15">
      <c r="A118" s="4">
        <v>107</v>
      </c>
      <c r="B118" s="6" t="str">
        <f t="shared" si="5"/>
        <v/>
      </c>
      <c r="C118" s="5">
        <f t="shared" si="6"/>
        <v>0</v>
      </c>
      <c r="D118" s="5">
        <f t="shared" si="7"/>
        <v>0</v>
      </c>
      <c r="E118" s="5">
        <f t="shared" si="8"/>
        <v>0</v>
      </c>
      <c r="F118" s="5">
        <f t="shared" si="9"/>
        <v>0</v>
      </c>
    </row>
    <row r="119" spans="1:6" x14ac:dyDescent="0.15">
      <c r="A119" s="4">
        <v>108</v>
      </c>
      <c r="B119" s="6" t="str">
        <f t="shared" si="5"/>
        <v/>
      </c>
      <c r="C119" s="5">
        <f t="shared" si="6"/>
        <v>0</v>
      </c>
      <c r="D119" s="5">
        <f t="shared" si="7"/>
        <v>0</v>
      </c>
      <c r="E119" s="5">
        <f t="shared" si="8"/>
        <v>0</v>
      </c>
      <c r="F119" s="5">
        <f t="shared" si="9"/>
        <v>0</v>
      </c>
    </row>
    <row r="120" spans="1:6" x14ac:dyDescent="0.15">
      <c r="A120" s="4">
        <v>109</v>
      </c>
      <c r="B120" s="6" t="str">
        <f t="shared" ref="B120:B131" si="10">IF(C120&gt;0,DATE(YEAR($B$7),MONTH($B$7)+A120-1,1),"")</f>
        <v/>
      </c>
      <c r="C120" s="5">
        <f t="shared" ref="C120:C131" si="11">IF(F119&gt;0,$C$9,0)</f>
        <v>0</v>
      </c>
      <c r="D120" s="5">
        <f t="shared" ref="D120:D131" si="12">IF(F119&gt;0,IF(F119&lt;C120,F119,ROUND(0-PPMT($B$3,A120,$B$5,$B$4+$B$4*$B$3*$B$6,0),0)),0)</f>
        <v>0</v>
      </c>
      <c r="E120" s="5">
        <f t="shared" ref="E120:E131" si="13">C120-D120</f>
        <v>0</v>
      </c>
      <c r="F120" s="5">
        <f t="shared" ref="F120:F131" si="14">F119-D120</f>
        <v>0</v>
      </c>
    </row>
    <row r="121" spans="1:6" x14ac:dyDescent="0.15">
      <c r="A121" s="4">
        <v>110</v>
      </c>
      <c r="B121" s="6" t="str">
        <f t="shared" si="10"/>
        <v/>
      </c>
      <c r="C121" s="5">
        <f t="shared" si="11"/>
        <v>0</v>
      </c>
      <c r="D121" s="5">
        <f t="shared" si="12"/>
        <v>0</v>
      </c>
      <c r="E121" s="5">
        <f t="shared" si="13"/>
        <v>0</v>
      </c>
      <c r="F121" s="5">
        <f t="shared" si="14"/>
        <v>0</v>
      </c>
    </row>
    <row r="122" spans="1:6" x14ac:dyDescent="0.15">
      <c r="A122" s="4">
        <v>111</v>
      </c>
      <c r="B122" s="6" t="str">
        <f t="shared" si="10"/>
        <v/>
      </c>
      <c r="C122" s="5">
        <f t="shared" si="11"/>
        <v>0</v>
      </c>
      <c r="D122" s="5">
        <f t="shared" si="12"/>
        <v>0</v>
      </c>
      <c r="E122" s="5">
        <f t="shared" si="13"/>
        <v>0</v>
      </c>
      <c r="F122" s="5">
        <f t="shared" si="14"/>
        <v>0</v>
      </c>
    </row>
    <row r="123" spans="1:6" x14ac:dyDescent="0.15">
      <c r="A123" s="4">
        <v>112</v>
      </c>
      <c r="B123" s="6" t="str">
        <f t="shared" si="10"/>
        <v/>
      </c>
      <c r="C123" s="5">
        <f t="shared" si="11"/>
        <v>0</v>
      </c>
      <c r="D123" s="5">
        <f t="shared" si="12"/>
        <v>0</v>
      </c>
      <c r="E123" s="5">
        <f t="shared" si="13"/>
        <v>0</v>
      </c>
      <c r="F123" s="5">
        <f t="shared" si="14"/>
        <v>0</v>
      </c>
    </row>
    <row r="124" spans="1:6" x14ac:dyDescent="0.15">
      <c r="A124" s="4">
        <v>113</v>
      </c>
      <c r="B124" s="6" t="str">
        <f t="shared" si="10"/>
        <v/>
      </c>
      <c r="C124" s="5">
        <f t="shared" si="11"/>
        <v>0</v>
      </c>
      <c r="D124" s="5">
        <f t="shared" si="12"/>
        <v>0</v>
      </c>
      <c r="E124" s="5">
        <f t="shared" si="13"/>
        <v>0</v>
      </c>
      <c r="F124" s="5">
        <f t="shared" si="14"/>
        <v>0</v>
      </c>
    </row>
    <row r="125" spans="1:6" x14ac:dyDescent="0.15">
      <c r="A125" s="4">
        <v>114</v>
      </c>
      <c r="B125" s="6" t="str">
        <f t="shared" si="10"/>
        <v/>
      </c>
      <c r="C125" s="5">
        <f t="shared" si="11"/>
        <v>0</v>
      </c>
      <c r="D125" s="5">
        <f t="shared" si="12"/>
        <v>0</v>
      </c>
      <c r="E125" s="5">
        <f t="shared" si="13"/>
        <v>0</v>
      </c>
      <c r="F125" s="5">
        <f t="shared" si="14"/>
        <v>0</v>
      </c>
    </row>
    <row r="126" spans="1:6" x14ac:dyDescent="0.15">
      <c r="A126" s="4">
        <v>115</v>
      </c>
      <c r="B126" s="6" t="str">
        <f t="shared" si="10"/>
        <v/>
      </c>
      <c r="C126" s="5">
        <f t="shared" si="11"/>
        <v>0</v>
      </c>
      <c r="D126" s="5">
        <f t="shared" si="12"/>
        <v>0</v>
      </c>
      <c r="E126" s="5">
        <f t="shared" si="13"/>
        <v>0</v>
      </c>
      <c r="F126" s="5">
        <f t="shared" si="14"/>
        <v>0</v>
      </c>
    </row>
    <row r="127" spans="1:6" x14ac:dyDescent="0.15">
      <c r="A127" s="4">
        <v>116</v>
      </c>
      <c r="B127" s="6" t="str">
        <f t="shared" si="10"/>
        <v/>
      </c>
      <c r="C127" s="5">
        <f t="shared" si="11"/>
        <v>0</v>
      </c>
      <c r="D127" s="5">
        <f t="shared" si="12"/>
        <v>0</v>
      </c>
      <c r="E127" s="5">
        <f t="shared" si="13"/>
        <v>0</v>
      </c>
      <c r="F127" s="5">
        <f t="shared" si="14"/>
        <v>0</v>
      </c>
    </row>
    <row r="128" spans="1:6" x14ac:dyDescent="0.15">
      <c r="A128" s="4">
        <v>117</v>
      </c>
      <c r="B128" s="6" t="str">
        <f t="shared" si="10"/>
        <v/>
      </c>
      <c r="C128" s="5">
        <f t="shared" si="11"/>
        <v>0</v>
      </c>
      <c r="D128" s="5">
        <f t="shared" si="12"/>
        <v>0</v>
      </c>
      <c r="E128" s="5">
        <f t="shared" si="13"/>
        <v>0</v>
      </c>
      <c r="F128" s="5">
        <f t="shared" si="14"/>
        <v>0</v>
      </c>
    </row>
    <row r="129" spans="1:6" x14ac:dyDescent="0.15">
      <c r="A129" s="4">
        <v>118</v>
      </c>
      <c r="B129" s="6" t="str">
        <f t="shared" si="10"/>
        <v/>
      </c>
      <c r="C129" s="5">
        <f t="shared" si="11"/>
        <v>0</v>
      </c>
      <c r="D129" s="5">
        <f t="shared" si="12"/>
        <v>0</v>
      </c>
      <c r="E129" s="5">
        <f t="shared" si="13"/>
        <v>0</v>
      </c>
      <c r="F129" s="5">
        <f t="shared" si="14"/>
        <v>0</v>
      </c>
    </row>
    <row r="130" spans="1:6" x14ac:dyDescent="0.15">
      <c r="A130" s="4">
        <v>119</v>
      </c>
      <c r="B130" s="6" t="str">
        <f t="shared" si="10"/>
        <v/>
      </c>
      <c r="C130" s="5">
        <f t="shared" si="11"/>
        <v>0</v>
      </c>
      <c r="D130" s="5">
        <f t="shared" si="12"/>
        <v>0</v>
      </c>
      <c r="E130" s="5">
        <f t="shared" si="13"/>
        <v>0</v>
      </c>
      <c r="F130" s="5">
        <f t="shared" si="14"/>
        <v>0</v>
      </c>
    </row>
    <row r="131" spans="1:6" x14ac:dyDescent="0.15">
      <c r="A131" s="4">
        <v>120</v>
      </c>
      <c r="B131" s="6" t="str">
        <f t="shared" si="10"/>
        <v/>
      </c>
      <c r="C131" s="5">
        <f t="shared" si="11"/>
        <v>0</v>
      </c>
      <c r="D131" s="5">
        <f t="shared" si="12"/>
        <v>0</v>
      </c>
      <c r="E131" s="5">
        <f t="shared" si="13"/>
        <v>0</v>
      </c>
      <c r="F131" s="5">
        <f t="shared" si="14"/>
        <v>0</v>
      </c>
    </row>
  </sheetData>
  <sheetProtection sheet="1" selectLockedCells="1"/>
  <protectedRanges>
    <protectedRange sqref="B3:B7" name="範囲1"/>
  </protectedRanges>
  <phoneticPr fontId="2"/>
  <pageMargins left="0.75" right="0.75" top="1" bottom="1" header="0.51200000000000001" footer="0.5120000000000000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貸付償還試算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教職員互助会</dc:creator>
  <cp:lastModifiedBy>愛媛県教職員互助会 一般財団法人</cp:lastModifiedBy>
  <dcterms:created xsi:type="dcterms:W3CDTF">2006-02-23T01:12:57Z</dcterms:created>
  <dcterms:modified xsi:type="dcterms:W3CDTF">2024-01-24T02:28:02Z</dcterms:modified>
</cp:coreProperties>
</file>